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Черновик" sheetId="2" r:id="rId2"/>
    <sheet name="Лист3" sheetId="3" r:id="rId3"/>
  </sheets>
  <definedNames>
    <definedName name="_xlnm.Print_Titles" localSheetId="0">Лист1!$4:$4</definedName>
    <definedName name="_xlnm.Print_Area" localSheetId="0">Лист1!$A$1:$U$26</definedName>
  </definedNames>
  <calcPr calcId="124519"/>
</workbook>
</file>

<file path=xl/calcChain.xml><?xml version="1.0" encoding="utf-8"?>
<calcChain xmlns="http://schemas.openxmlformats.org/spreadsheetml/2006/main">
  <c r="C26" i="1"/>
  <c r="D26"/>
  <c r="E26"/>
  <c r="F26"/>
  <c r="G26"/>
  <c r="H26"/>
  <c r="I26"/>
  <c r="K26"/>
  <c r="L26"/>
  <c r="M26"/>
  <c r="N26"/>
  <c r="O26"/>
  <c r="P26"/>
  <c r="Q26"/>
  <c r="R26"/>
  <c r="S26"/>
  <c r="T26"/>
  <c r="U26"/>
  <c r="B26" l="1"/>
  <c r="J13" l="1"/>
  <c r="J14"/>
  <c r="J15"/>
  <c r="J16"/>
  <c r="P95" i="2"/>
  <c r="N95"/>
  <c r="M95"/>
  <c r="L95"/>
  <c r="K95"/>
  <c r="J95"/>
  <c r="I95"/>
  <c r="H95"/>
  <c r="G95"/>
  <c r="F95"/>
  <c r="E95"/>
  <c r="D95"/>
  <c r="C95"/>
  <c r="O94"/>
  <c r="Q94" s="1"/>
  <c r="O93"/>
  <c r="Q93" s="1"/>
  <c r="O92"/>
  <c r="Q92" s="1"/>
  <c r="O91"/>
  <c r="Q91" s="1"/>
  <c r="O90"/>
  <c r="Q90" s="1"/>
  <c r="O89"/>
  <c r="Q89" s="1"/>
  <c r="O88"/>
  <c r="Q88" s="1"/>
  <c r="O87"/>
  <c r="Q87" s="1"/>
  <c r="O86"/>
  <c r="Q86" s="1"/>
  <c r="O85"/>
  <c r="Q85" s="1"/>
  <c r="O84"/>
  <c r="Q84" s="1"/>
  <c r="O83"/>
  <c r="Q83" s="1"/>
  <c r="O82"/>
  <c r="Q82" s="1"/>
  <c r="O81"/>
  <c r="Q81" s="1"/>
  <c r="O80"/>
  <c r="Q80" s="1"/>
  <c r="O79"/>
  <c r="Q79" s="1"/>
  <c r="O78"/>
  <c r="Q78" s="1"/>
  <c r="O77"/>
  <c r="Q77" s="1"/>
  <c r="O76"/>
  <c r="Q76" s="1"/>
  <c r="O75"/>
  <c r="Q75" s="1"/>
  <c r="O74"/>
  <c r="Q74" s="1"/>
  <c r="O73"/>
  <c r="Q73" s="1"/>
  <c r="O72"/>
  <c r="Q72" s="1"/>
  <c r="O71"/>
  <c r="Q71" s="1"/>
  <c r="O70"/>
  <c r="Q70" s="1"/>
  <c r="O69"/>
  <c r="Q69" s="1"/>
  <c r="O68"/>
  <c r="Q68" s="1"/>
  <c r="O67"/>
  <c r="Q67" s="1"/>
  <c r="O66"/>
  <c r="Q66" s="1"/>
  <c r="O65"/>
  <c r="Q65" s="1"/>
  <c r="O64"/>
  <c r="Q64" s="1"/>
  <c r="O63"/>
  <c r="Q63" s="1"/>
  <c r="O62"/>
  <c r="Q62" s="1"/>
  <c r="O61"/>
  <c r="Q61" s="1"/>
  <c r="O60"/>
  <c r="Q60" s="1"/>
  <c r="O59"/>
  <c r="Q59" s="1"/>
  <c r="O58"/>
  <c r="Q58" s="1"/>
  <c r="O57"/>
  <c r="Q57" s="1"/>
  <c r="O56"/>
  <c r="Q56" s="1"/>
  <c r="O55"/>
  <c r="Q55" s="1"/>
  <c r="O54"/>
  <c r="Q54" s="1"/>
  <c r="O53"/>
  <c r="Q53" s="1"/>
  <c r="O52"/>
  <c r="Q52" s="1"/>
  <c r="O51"/>
  <c r="Q51" s="1"/>
  <c r="O50"/>
  <c r="Q50" s="1"/>
  <c r="O49"/>
  <c r="Q49" s="1"/>
  <c r="O48"/>
  <c r="Q48" s="1"/>
  <c r="O47"/>
  <c r="Q47" s="1"/>
  <c r="O46"/>
  <c r="Q46" s="1"/>
  <c r="O45"/>
  <c r="Q45" s="1"/>
  <c r="O44"/>
  <c r="Q44" s="1"/>
  <c r="O43"/>
  <c r="Q43" s="1"/>
  <c r="O42"/>
  <c r="Q42" s="1"/>
  <c r="O41"/>
  <c r="Q41" s="1"/>
  <c r="O40"/>
  <c r="Q40" s="1"/>
  <c r="O39"/>
  <c r="Q39" s="1"/>
  <c r="O38"/>
  <c r="Q38" s="1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Q27" s="1"/>
  <c r="O26"/>
  <c r="Q26" s="1"/>
  <c r="O25"/>
  <c r="Q25" s="1"/>
  <c r="O24"/>
  <c r="Q24" s="1"/>
  <c r="O23"/>
  <c r="Q23" s="1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14"/>
  <c r="Q14" s="1"/>
  <c r="O13"/>
  <c r="Q13" s="1"/>
  <c r="O12"/>
  <c r="Q12" s="1"/>
  <c r="O11"/>
  <c r="Q11" s="1"/>
  <c r="O10"/>
  <c r="Q10" s="1"/>
  <c r="Q9"/>
  <c r="O9"/>
  <c r="Q8"/>
  <c r="Q95" s="1"/>
  <c r="O8"/>
  <c r="J26" i="1" l="1"/>
  <c r="O95" i="2"/>
</calcChain>
</file>

<file path=xl/sharedStrings.xml><?xml version="1.0" encoding="utf-8"?>
<sst xmlns="http://schemas.openxmlformats.org/spreadsheetml/2006/main" count="176" uniqueCount="87">
  <si>
    <t>Количество компьютерной техники (шт) в:</t>
  </si>
  <si>
    <t>кабинеты ИИКТ</t>
  </si>
  <si>
    <t>учебные кабинеты</t>
  </si>
  <si>
    <t>администрация</t>
  </si>
  <si>
    <t>библиотека</t>
  </si>
  <si>
    <t>всего</t>
  </si>
  <si>
    <t>Фактическое наличие (шт)</t>
  </si>
  <si>
    <t>Дополнительно требуется (шт)</t>
  </si>
  <si>
    <t>из них: требует обновления (шт)</t>
  </si>
  <si>
    <t>Компьютеры</t>
  </si>
  <si>
    <t>МФУ</t>
  </si>
  <si>
    <t>Веб-камеры</t>
  </si>
  <si>
    <t>Наименование компьютерной техники</t>
  </si>
  <si>
    <t>Наименование общеобразовательного учреждения</t>
  </si>
  <si>
    <t>МОУ "Бендерская гимназия № 1"</t>
  </si>
  <si>
    <t>МОУ "Бендерская гимназия № 2"</t>
  </si>
  <si>
    <t>компьютер</t>
  </si>
  <si>
    <t>Веб-камера</t>
  </si>
  <si>
    <t>интерактивная доска</t>
  </si>
  <si>
    <t>МОУ"Бендерская средняя общеобразовательная школа №20"</t>
  </si>
  <si>
    <t>Ноутбук</t>
  </si>
  <si>
    <t>Проектор</t>
  </si>
  <si>
    <t>Интерактивная доска</t>
  </si>
  <si>
    <t>МОУ "Бендерская средняя общеобразовательная школа № 11"</t>
  </si>
  <si>
    <t>МОУ "Бендерская средняя общеобразовательная школа № 13"</t>
  </si>
  <si>
    <t>МОУ "Бендерская специальная (коррекционная) общеобразовательная школа-интернат VIII вида"</t>
  </si>
  <si>
    <t>МОУ "Бендерская средняя общеобразовательная школа № 7"</t>
  </si>
  <si>
    <t>сканер</t>
  </si>
  <si>
    <t>проектор</t>
  </si>
  <si>
    <t>МОУ "Бендерская средняя общеобразовательная школа № 14"</t>
  </si>
  <si>
    <t>принтер</t>
  </si>
  <si>
    <t>МОУ "Бендерская средняя общеобразовательная школа № 18"</t>
  </si>
  <si>
    <t>экран для проектора</t>
  </si>
  <si>
    <t>МОУ "Бендерский теоретический лицей"</t>
  </si>
  <si>
    <t>цветной принтер</t>
  </si>
  <si>
    <t>монитор</t>
  </si>
  <si>
    <t>экран на ножках</t>
  </si>
  <si>
    <t>экран настенный</t>
  </si>
  <si>
    <t>МОУ "Бендерская средняя общеобразовательная школа № 5"</t>
  </si>
  <si>
    <t>МОУ "Бендерская средняя общеобразовательная школа № 17"</t>
  </si>
  <si>
    <t>Сервер</t>
  </si>
  <si>
    <t>МОУ "Бендерская средняя общеобразовательная школа № 16"</t>
  </si>
  <si>
    <t>МОУ "Бендерская средняя общеобразовательная школа № 2"</t>
  </si>
  <si>
    <t>Компьютер</t>
  </si>
  <si>
    <t>МОУ "Бендерская гимназия № 3 им. И.П. Котляревского"</t>
  </si>
  <si>
    <t>МОУ "Бендерская основная общеобразовательная школа № 4 им. Кузьмина Д.Е."</t>
  </si>
  <si>
    <t>МОУ "Бендерская средняя общеобразовательная школа № 15"</t>
  </si>
  <si>
    <t>Проекторы</t>
  </si>
  <si>
    <t>Ноутбуки</t>
  </si>
  <si>
    <t>Цветной принтер А3</t>
  </si>
  <si>
    <t>Стоимость компьютерной техники</t>
  </si>
  <si>
    <t>Итого:</t>
  </si>
  <si>
    <t>Современный компьютер (сервер)</t>
  </si>
  <si>
    <t>Информация о потребностях общеобразовательных учреждений г. Бендеры в обновлении компьютерной техники</t>
  </si>
  <si>
    <t xml:space="preserve"> и предварительная сумма средств, необходимых для ее приобретения</t>
  </si>
  <si>
    <t>один комплект (руб. ПМР)</t>
  </si>
  <si>
    <t>общая сумма    (руб. ПМР)</t>
  </si>
  <si>
    <t>Принтер</t>
  </si>
  <si>
    <t>Наушники</t>
  </si>
  <si>
    <t>Приложение № 1.</t>
  </si>
  <si>
    <t>Требует обновления и дополнительно требуется (шт)</t>
  </si>
  <si>
    <t>И.о. начальника МУ "УНО г. Бендеры"</t>
  </si>
  <si>
    <t>И.Н. Брайлян</t>
  </si>
  <si>
    <t>Павленко С.Г.   28610</t>
  </si>
  <si>
    <t>Парта ученическая</t>
  </si>
  <si>
    <t>Стул ученический</t>
  </si>
  <si>
    <t>Шкаф книжный</t>
  </si>
  <si>
    <t>МОУ"Бендерская средняя общеобразовательная школа № 20"</t>
  </si>
  <si>
    <t>Шкаф секционный</t>
  </si>
  <si>
    <t>Шкаф платяной</t>
  </si>
  <si>
    <t>Шкаф канцелярский</t>
  </si>
  <si>
    <t>Шкаф для документов</t>
  </si>
  <si>
    <t>Шкаф офисный</t>
  </si>
  <si>
    <t>Стелаж</t>
  </si>
  <si>
    <t>Стенка шкаф для дидакт. материала</t>
  </si>
  <si>
    <t>Стул мягкий</t>
  </si>
  <si>
    <t>Стол лабораторный</t>
  </si>
  <si>
    <t>Шкаф навесной стеклянный</t>
  </si>
  <si>
    <t>Шкаф- тумба</t>
  </si>
  <si>
    <t>Стол однотумб д/учителя</t>
  </si>
  <si>
    <t>Доска школьная</t>
  </si>
  <si>
    <t>Кресло д/актового зала</t>
  </si>
  <si>
    <t>Шкаф для журналов</t>
  </si>
  <si>
    <t>Шкаф д/одежды комбинированный с полочками</t>
  </si>
  <si>
    <t>Тумба прикроватная</t>
  </si>
  <si>
    <t>Информация о потребностях общеобразовательных учреждений г. Бендеры в школьной мебели</t>
  </si>
  <si>
    <t>Приложение № 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</si>
</sst>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textRotation="90" wrapText="1"/>
    </xf>
    <xf numFmtId="0" fontId="9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124" zoomScaleSheetLayoutView="124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R2" sqref="R2"/>
    </sheetView>
  </sheetViews>
  <sheetFormatPr defaultRowHeight="15.75"/>
  <cols>
    <col min="1" max="1" width="32.5703125" style="24" customWidth="1"/>
    <col min="2" max="2" width="7.140625" style="17" customWidth="1"/>
    <col min="3" max="3" width="6.140625" style="17" customWidth="1"/>
    <col min="4" max="4" width="7.42578125" style="17" customWidth="1"/>
    <col min="5" max="9" width="5.7109375" style="17" customWidth="1"/>
    <col min="10" max="10" width="6.42578125" style="17" customWidth="1"/>
    <col min="11" max="11" width="6.28515625" style="30" customWidth="1"/>
    <col min="12" max="12" width="5.5703125" style="30" customWidth="1"/>
    <col min="13" max="13" width="8.7109375" style="30" customWidth="1"/>
    <col min="14" max="14" width="6.28515625" style="30" customWidth="1"/>
    <col min="15" max="15" width="5.28515625" style="30" customWidth="1"/>
    <col min="16" max="16" width="5.85546875" style="30" customWidth="1"/>
    <col min="17" max="17" width="5.28515625" style="30" customWidth="1"/>
    <col min="18" max="18" width="5.7109375" style="30" customWidth="1"/>
    <col min="19" max="19" width="9.140625" style="30"/>
    <col min="20" max="20" width="5.42578125" style="30" customWidth="1"/>
    <col min="21" max="21" width="6.5703125" style="30" customWidth="1"/>
    <col min="22" max="22" width="9.140625" style="3"/>
    <col min="23" max="16384" width="9.140625" style="5"/>
  </cols>
  <sheetData>
    <row r="1" spans="1:22" ht="16.5" customHeight="1">
      <c r="K1" s="39"/>
      <c r="L1" s="39"/>
      <c r="M1" s="39"/>
      <c r="N1" s="39"/>
      <c r="O1" s="39"/>
      <c r="P1" s="39"/>
      <c r="R1" s="50" t="s">
        <v>86</v>
      </c>
      <c r="S1" s="50"/>
      <c r="T1" s="50"/>
      <c r="U1" s="34"/>
      <c r="V1" s="34"/>
    </row>
    <row r="2" spans="1:22" ht="17.25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9"/>
    </row>
    <row r="3" spans="1:22" ht="15.75" customHeight="1">
      <c r="A3" s="37"/>
      <c r="B3" s="40"/>
      <c r="C3" s="40"/>
      <c r="D3" s="40"/>
      <c r="E3" s="40"/>
      <c r="F3" s="40"/>
      <c r="G3" s="40"/>
      <c r="H3" s="40"/>
      <c r="I3" s="40"/>
      <c r="J3" s="40"/>
      <c r="K3" s="39"/>
      <c r="L3" s="39"/>
      <c r="M3" s="39"/>
      <c r="N3" s="39"/>
      <c r="O3" s="39"/>
      <c r="P3" s="39"/>
      <c r="Q3" s="39"/>
      <c r="R3" s="39"/>
    </row>
    <row r="4" spans="1:22" s="32" customFormat="1" ht="81.75" customHeight="1">
      <c r="A4" s="25" t="s">
        <v>13</v>
      </c>
      <c r="B4" s="41" t="s">
        <v>64</v>
      </c>
      <c r="C4" s="41" t="s">
        <v>76</v>
      </c>
      <c r="D4" s="41" t="s">
        <v>79</v>
      </c>
      <c r="E4" s="42" t="s">
        <v>65</v>
      </c>
      <c r="F4" s="42" t="s">
        <v>75</v>
      </c>
      <c r="G4" s="42" t="s">
        <v>66</v>
      </c>
      <c r="H4" s="42" t="s">
        <v>68</v>
      </c>
      <c r="I4" s="42" t="s">
        <v>69</v>
      </c>
      <c r="J4" s="42" t="s">
        <v>70</v>
      </c>
      <c r="K4" s="43" t="s">
        <v>71</v>
      </c>
      <c r="L4" s="43" t="s">
        <v>72</v>
      </c>
      <c r="M4" s="43" t="s">
        <v>77</v>
      </c>
      <c r="N4" s="43" t="s">
        <v>82</v>
      </c>
      <c r="O4" s="43" t="s">
        <v>78</v>
      </c>
      <c r="P4" s="43" t="s">
        <v>83</v>
      </c>
      <c r="Q4" s="43" t="s">
        <v>73</v>
      </c>
      <c r="R4" s="43" t="s">
        <v>84</v>
      </c>
      <c r="S4" s="43" t="s">
        <v>74</v>
      </c>
      <c r="T4" s="43" t="s">
        <v>80</v>
      </c>
      <c r="U4" s="43" t="s">
        <v>81</v>
      </c>
      <c r="V4" s="31"/>
    </row>
    <row r="5" spans="1:22" s="32" customFormat="1" ht="32.25" customHeight="1">
      <c r="A5" s="28" t="s">
        <v>33</v>
      </c>
      <c r="B5" s="33">
        <v>142</v>
      </c>
      <c r="C5" s="33"/>
      <c r="D5" s="33"/>
      <c r="E5" s="33">
        <v>284</v>
      </c>
      <c r="F5" s="33"/>
      <c r="G5" s="33">
        <v>15</v>
      </c>
      <c r="H5" s="33"/>
      <c r="I5" s="33">
        <v>15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</row>
    <row r="6" spans="1:22" s="32" customFormat="1" ht="21" customHeight="1">
      <c r="A6" s="28" t="s">
        <v>14</v>
      </c>
      <c r="B6" s="33">
        <v>380</v>
      </c>
      <c r="C6" s="33"/>
      <c r="D6" s="33"/>
      <c r="E6" s="35">
        <v>868</v>
      </c>
      <c r="F6" s="35"/>
      <c r="G6" s="35">
        <v>22</v>
      </c>
      <c r="H6" s="35"/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22" s="32" customFormat="1" ht="20.25" customHeight="1">
      <c r="A7" s="28" t="s">
        <v>15</v>
      </c>
      <c r="B7" s="33">
        <v>30</v>
      </c>
      <c r="C7" s="33"/>
      <c r="D7" s="33"/>
      <c r="E7" s="33">
        <v>80</v>
      </c>
      <c r="F7" s="33"/>
      <c r="G7" s="33"/>
      <c r="H7" s="33"/>
      <c r="I7" s="33"/>
      <c r="J7" s="33">
        <v>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22" s="32" customFormat="1" ht="30" customHeight="1">
      <c r="A8" s="28" t="s">
        <v>44</v>
      </c>
      <c r="B8" s="33">
        <v>12</v>
      </c>
      <c r="C8" s="33"/>
      <c r="D8" s="33"/>
      <c r="E8" s="33">
        <v>24</v>
      </c>
      <c r="F8" s="33"/>
      <c r="G8" s="33">
        <v>30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</row>
    <row r="9" spans="1:22" s="32" customFormat="1" ht="30.75" customHeight="1">
      <c r="A9" s="28" t="s">
        <v>42</v>
      </c>
      <c r="B9" s="33">
        <v>480</v>
      </c>
      <c r="C9" s="33"/>
      <c r="D9" s="33">
        <v>40</v>
      </c>
      <c r="E9" s="33">
        <v>990</v>
      </c>
      <c r="F9" s="33">
        <v>40</v>
      </c>
      <c r="G9" s="33"/>
      <c r="H9" s="33">
        <v>76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</row>
    <row r="10" spans="1:22" s="32" customFormat="1" ht="45" customHeight="1">
      <c r="A10" s="28" t="s">
        <v>45</v>
      </c>
      <c r="B10" s="33">
        <v>210</v>
      </c>
      <c r="C10" s="33"/>
      <c r="D10" s="33"/>
      <c r="E10" s="33">
        <v>420</v>
      </c>
      <c r="F10" s="33"/>
      <c r="G10" s="33"/>
      <c r="H10" s="33">
        <v>30</v>
      </c>
      <c r="I10" s="33">
        <v>30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</row>
    <row r="11" spans="1:22" s="32" customFormat="1" ht="29.25" customHeight="1">
      <c r="A11" s="28" t="s">
        <v>38</v>
      </c>
      <c r="B11" s="33">
        <v>177</v>
      </c>
      <c r="C11" s="33"/>
      <c r="D11" s="33">
        <v>25</v>
      </c>
      <c r="E11" s="33">
        <v>354</v>
      </c>
      <c r="F11" s="33">
        <v>25</v>
      </c>
      <c r="G11" s="33"/>
      <c r="H11" s="33">
        <v>27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</row>
    <row r="12" spans="1:22" s="32" customFormat="1" ht="30.75" customHeight="1">
      <c r="A12" s="46" t="s">
        <v>26</v>
      </c>
      <c r="B12" s="33">
        <v>195</v>
      </c>
      <c r="C12" s="33"/>
      <c r="D12" s="33"/>
      <c r="E12" s="33">
        <v>390</v>
      </c>
      <c r="F12" s="33"/>
      <c r="G12" s="33"/>
      <c r="H12" s="33">
        <v>20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</row>
    <row r="13" spans="1:22" s="32" customFormat="1" ht="15" hidden="1">
      <c r="A13" s="47"/>
      <c r="B13" s="33"/>
      <c r="C13" s="33"/>
      <c r="D13" s="33"/>
      <c r="E13" s="33"/>
      <c r="F13" s="33"/>
      <c r="G13" s="33"/>
      <c r="H13" s="33"/>
      <c r="I13" s="33"/>
      <c r="J13" s="33">
        <f t="shared" ref="J13:J16" si="0">SUM(E13:I13)</f>
        <v>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</row>
    <row r="14" spans="1:22" s="32" customFormat="1" ht="15" hidden="1">
      <c r="A14" s="47"/>
      <c r="B14" s="33"/>
      <c r="C14" s="33"/>
      <c r="D14" s="33"/>
      <c r="E14" s="33"/>
      <c r="F14" s="33"/>
      <c r="G14" s="33"/>
      <c r="H14" s="33"/>
      <c r="I14" s="33"/>
      <c r="J14" s="33">
        <f t="shared" si="0"/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</row>
    <row r="15" spans="1:22" s="32" customFormat="1" ht="15" hidden="1">
      <c r="A15" s="47"/>
      <c r="B15" s="33"/>
      <c r="C15" s="33"/>
      <c r="D15" s="33"/>
      <c r="E15" s="33"/>
      <c r="F15" s="33"/>
      <c r="G15" s="33"/>
      <c r="H15" s="33"/>
      <c r="I15" s="33"/>
      <c r="J15" s="33">
        <f t="shared" si="0"/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</row>
    <row r="16" spans="1:22" s="32" customFormat="1" ht="15.75" hidden="1" customHeight="1">
      <c r="A16" s="48"/>
      <c r="B16" s="33"/>
      <c r="C16" s="33"/>
      <c r="D16" s="33"/>
      <c r="E16" s="33"/>
      <c r="F16" s="33"/>
      <c r="G16" s="33"/>
      <c r="H16" s="33"/>
      <c r="I16" s="33"/>
      <c r="J16" s="33">
        <f t="shared" si="0"/>
        <v>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</row>
    <row r="17" spans="1:22" s="32" customFormat="1" ht="32.25" customHeight="1">
      <c r="A17" s="28" t="s">
        <v>23</v>
      </c>
      <c r="B17" s="33">
        <v>120</v>
      </c>
      <c r="C17" s="33"/>
      <c r="D17" s="33"/>
      <c r="E17" s="33">
        <v>240</v>
      </c>
      <c r="F17" s="33"/>
      <c r="G17" s="33"/>
      <c r="H17" s="33">
        <v>5</v>
      </c>
      <c r="I17" s="33"/>
      <c r="J17" s="33">
        <v>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</row>
    <row r="18" spans="1:22" s="32" customFormat="1" ht="30.75" customHeight="1">
      <c r="A18" s="28" t="s">
        <v>24</v>
      </c>
      <c r="B18" s="33">
        <v>120</v>
      </c>
      <c r="C18" s="33"/>
      <c r="D18" s="33"/>
      <c r="E18" s="33">
        <v>240</v>
      </c>
      <c r="F18" s="33"/>
      <c r="G18" s="33">
        <v>30</v>
      </c>
      <c r="H18" s="33"/>
      <c r="I18" s="33">
        <v>30</v>
      </c>
      <c r="J18" s="33"/>
      <c r="K18" s="33">
        <v>10</v>
      </c>
      <c r="L18" s="33">
        <v>30</v>
      </c>
      <c r="M18" s="33"/>
      <c r="N18" s="33"/>
      <c r="O18" s="33"/>
      <c r="P18" s="33"/>
      <c r="Q18" s="33">
        <v>20</v>
      </c>
      <c r="R18" s="33"/>
      <c r="S18" s="33">
        <v>10</v>
      </c>
      <c r="T18" s="33"/>
      <c r="U18" s="33"/>
      <c r="V18" s="34"/>
    </row>
    <row r="19" spans="1:22" s="32" customFormat="1" ht="30.75" customHeight="1">
      <c r="A19" s="28" t="s">
        <v>29</v>
      </c>
      <c r="B19" s="33">
        <v>20</v>
      </c>
      <c r="C19" s="33"/>
      <c r="D19" s="33"/>
      <c r="E19" s="33">
        <v>40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1:22" s="32" customFormat="1" ht="30" customHeight="1">
      <c r="A20" s="28" t="s">
        <v>46</v>
      </c>
      <c r="B20" s="33">
        <v>60</v>
      </c>
      <c r="C20" s="33"/>
      <c r="D20" s="33"/>
      <c r="E20" s="33">
        <v>120</v>
      </c>
      <c r="F20" s="33"/>
      <c r="G20" s="33"/>
      <c r="H20" s="33">
        <v>12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</row>
    <row r="21" spans="1:22" s="32" customFormat="1" ht="32.25" customHeight="1">
      <c r="A21" s="28" t="s">
        <v>41</v>
      </c>
      <c r="B21" s="33">
        <v>225</v>
      </c>
      <c r="C21" s="33"/>
      <c r="D21" s="33"/>
      <c r="E21" s="33">
        <v>450</v>
      </c>
      <c r="F21" s="33"/>
      <c r="G21" s="33"/>
      <c r="H21" s="33">
        <v>10</v>
      </c>
      <c r="I21" s="33"/>
      <c r="J21" s="33">
        <v>10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</row>
    <row r="22" spans="1:22" s="32" customFormat="1" ht="32.25" customHeight="1">
      <c r="A22" s="26" t="s">
        <v>39</v>
      </c>
      <c r="B22" s="44">
        <v>30</v>
      </c>
      <c r="C22" s="44"/>
      <c r="D22" s="44"/>
      <c r="E22" s="33">
        <v>80</v>
      </c>
      <c r="F22" s="33"/>
      <c r="G22" s="33"/>
      <c r="H22" s="33"/>
      <c r="I22" s="33"/>
      <c r="J22" s="33">
        <v>25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</row>
    <row r="23" spans="1:22" s="32" customFormat="1" ht="33" customHeight="1">
      <c r="A23" s="26" t="s">
        <v>31</v>
      </c>
      <c r="B23" s="33">
        <v>60</v>
      </c>
      <c r="C23" s="33"/>
      <c r="D23" s="33"/>
      <c r="E23" s="33">
        <v>120</v>
      </c>
      <c r="F23" s="33">
        <v>20</v>
      </c>
      <c r="G23" s="33"/>
      <c r="H23" s="33">
        <v>20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</row>
    <row r="24" spans="1:22" s="32" customFormat="1" ht="32.25" customHeight="1">
      <c r="A24" s="28" t="s">
        <v>67</v>
      </c>
      <c r="B24" s="33">
        <v>90</v>
      </c>
      <c r="C24" s="33">
        <v>30</v>
      </c>
      <c r="D24" s="33"/>
      <c r="E24" s="33">
        <v>130</v>
      </c>
      <c r="F24" s="33"/>
      <c r="G24" s="33"/>
      <c r="H24" s="33"/>
      <c r="I24" s="33"/>
      <c r="J24" s="33"/>
      <c r="K24" s="33"/>
      <c r="L24" s="33"/>
      <c r="M24" s="33">
        <v>15</v>
      </c>
      <c r="N24" s="33"/>
      <c r="O24" s="33">
        <v>15</v>
      </c>
      <c r="P24" s="33"/>
      <c r="Q24" s="33"/>
      <c r="R24" s="33"/>
      <c r="S24" s="33"/>
      <c r="T24" s="33"/>
      <c r="U24" s="33"/>
      <c r="V24" s="34"/>
    </row>
    <row r="25" spans="1:22" s="32" customFormat="1" ht="62.25" customHeight="1">
      <c r="A25" s="28" t="s">
        <v>25</v>
      </c>
      <c r="B25" s="33">
        <v>110</v>
      </c>
      <c r="C25" s="33"/>
      <c r="D25" s="33">
        <v>15</v>
      </c>
      <c r="E25" s="33">
        <v>220</v>
      </c>
      <c r="F25" s="33">
        <v>15</v>
      </c>
      <c r="G25" s="33">
        <v>10</v>
      </c>
      <c r="H25" s="33"/>
      <c r="I25" s="33"/>
      <c r="J25" s="33"/>
      <c r="K25" s="33">
        <v>3</v>
      </c>
      <c r="L25" s="33"/>
      <c r="M25" s="33"/>
      <c r="N25" s="33">
        <v>2</v>
      </c>
      <c r="O25" s="33">
        <v>20</v>
      </c>
      <c r="P25" s="33">
        <v>10</v>
      </c>
      <c r="Q25" s="33"/>
      <c r="R25" s="33">
        <v>30</v>
      </c>
      <c r="S25" s="33"/>
      <c r="T25" s="33">
        <v>10</v>
      </c>
      <c r="U25" s="33">
        <v>180</v>
      </c>
      <c r="V25" s="34"/>
    </row>
    <row r="26" spans="1:22" s="32" customFormat="1" ht="15">
      <c r="A26" s="36" t="s">
        <v>51</v>
      </c>
      <c r="B26" s="38">
        <f>SUM(B5:B25)</f>
        <v>2461</v>
      </c>
      <c r="C26" s="38">
        <f t="shared" ref="C26:U26" si="1">SUM(C5:C25)</f>
        <v>30</v>
      </c>
      <c r="D26" s="38">
        <f t="shared" si="1"/>
        <v>80</v>
      </c>
      <c r="E26" s="38">
        <f t="shared" si="1"/>
        <v>5050</v>
      </c>
      <c r="F26" s="38">
        <f t="shared" si="1"/>
        <v>100</v>
      </c>
      <c r="G26" s="38">
        <f t="shared" si="1"/>
        <v>107</v>
      </c>
      <c r="H26" s="38">
        <f t="shared" si="1"/>
        <v>200</v>
      </c>
      <c r="I26" s="38">
        <f t="shared" si="1"/>
        <v>75</v>
      </c>
      <c r="J26" s="38">
        <f t="shared" si="1"/>
        <v>46</v>
      </c>
      <c r="K26" s="38">
        <f t="shared" si="1"/>
        <v>13</v>
      </c>
      <c r="L26" s="38">
        <f t="shared" si="1"/>
        <v>30</v>
      </c>
      <c r="M26" s="38">
        <f t="shared" si="1"/>
        <v>15</v>
      </c>
      <c r="N26" s="38">
        <f t="shared" si="1"/>
        <v>2</v>
      </c>
      <c r="O26" s="38">
        <f t="shared" si="1"/>
        <v>35</v>
      </c>
      <c r="P26" s="38">
        <f t="shared" si="1"/>
        <v>10</v>
      </c>
      <c r="Q26" s="38">
        <f t="shared" si="1"/>
        <v>20</v>
      </c>
      <c r="R26" s="38">
        <f t="shared" si="1"/>
        <v>30</v>
      </c>
      <c r="S26" s="38">
        <f t="shared" si="1"/>
        <v>10</v>
      </c>
      <c r="T26" s="38">
        <f t="shared" si="1"/>
        <v>10</v>
      </c>
      <c r="U26" s="38">
        <f t="shared" si="1"/>
        <v>180</v>
      </c>
      <c r="V26" s="34"/>
    </row>
    <row r="27" spans="1:22" s="12" customFormat="1" ht="21" customHeight="1">
      <c r="A27" s="24"/>
      <c r="B27" s="17"/>
      <c r="C27" s="17"/>
      <c r="D27" s="17"/>
      <c r="E27" s="17"/>
      <c r="F27" s="17"/>
      <c r="G27" s="17"/>
      <c r="H27" s="17"/>
      <c r="I27" s="17"/>
      <c r="J27" s="1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27"/>
    </row>
    <row r="28" spans="1:22" s="12" customFormat="1" ht="21" customHeight="1">
      <c r="A28" s="24"/>
      <c r="B28" s="17"/>
      <c r="C28" s="17"/>
      <c r="D28" s="17"/>
      <c r="E28" s="17"/>
      <c r="F28" s="17"/>
      <c r="G28" s="17"/>
      <c r="H28" s="17"/>
      <c r="I28" s="17"/>
      <c r="J28" s="1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27"/>
    </row>
  </sheetData>
  <mergeCells count="3">
    <mergeCell ref="A12:A16"/>
    <mergeCell ref="A2:Q2"/>
    <mergeCell ref="R1:T1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>
      <selection activeCell="B5" sqref="B5:B7"/>
    </sheetView>
  </sheetViews>
  <sheetFormatPr defaultRowHeight="15.75"/>
  <cols>
    <col min="1" max="1" width="26.42578125" style="18" customWidth="1"/>
    <col min="2" max="2" width="26.85546875" style="5" customWidth="1"/>
    <col min="3" max="14" width="5.7109375" style="17" customWidth="1"/>
    <col min="15" max="15" width="12" style="13" customWidth="1"/>
    <col min="16" max="16" width="12" style="3" customWidth="1"/>
    <col min="17" max="17" width="12.85546875" style="3" customWidth="1"/>
    <col min="18" max="16384" width="9.140625" style="5"/>
  </cols>
  <sheetData>
    <row r="1" spans="1:20" ht="16.5" customHeight="1">
      <c r="P1" s="51" t="s">
        <v>59</v>
      </c>
      <c r="Q1" s="51"/>
      <c r="R1" s="7"/>
      <c r="S1" s="7"/>
    </row>
    <row r="2" spans="1:20" ht="17.2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8"/>
      <c r="S2" s="8"/>
      <c r="T2" s="8"/>
    </row>
    <row r="3" spans="1:20" ht="17.25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8"/>
      <c r="S3" s="8"/>
      <c r="T3" s="8"/>
    </row>
    <row r="4" spans="1:20" ht="11.2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6"/>
      <c r="Q4" s="6"/>
      <c r="R4" s="7"/>
      <c r="S4" s="7"/>
      <c r="T4" s="7"/>
    </row>
    <row r="5" spans="1:20" ht="14.25" customHeight="1">
      <c r="A5" s="53" t="s">
        <v>13</v>
      </c>
      <c r="B5" s="53" t="s">
        <v>12</v>
      </c>
      <c r="C5" s="56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9" t="s">
        <v>50</v>
      </c>
      <c r="Q5" s="59"/>
      <c r="R5" s="60"/>
      <c r="S5" s="60"/>
      <c r="T5" s="60"/>
    </row>
    <row r="6" spans="1:20" ht="33.75" customHeight="1">
      <c r="A6" s="54"/>
      <c r="B6" s="54"/>
      <c r="C6" s="56" t="s">
        <v>1</v>
      </c>
      <c r="D6" s="57"/>
      <c r="E6" s="58"/>
      <c r="F6" s="56" t="s">
        <v>2</v>
      </c>
      <c r="G6" s="57"/>
      <c r="H6" s="58"/>
      <c r="I6" s="56" t="s">
        <v>3</v>
      </c>
      <c r="J6" s="57"/>
      <c r="K6" s="58"/>
      <c r="L6" s="56" t="s">
        <v>4</v>
      </c>
      <c r="M6" s="57"/>
      <c r="N6" s="58"/>
      <c r="O6" s="1" t="s">
        <v>5</v>
      </c>
      <c r="P6" s="59"/>
      <c r="Q6" s="59"/>
      <c r="R6" s="60"/>
      <c r="S6" s="60"/>
      <c r="T6" s="60"/>
    </row>
    <row r="7" spans="1:20" ht="91.5" customHeight="1">
      <c r="A7" s="55"/>
      <c r="B7" s="55"/>
      <c r="C7" s="14" t="s">
        <v>6</v>
      </c>
      <c r="D7" s="14" t="s">
        <v>8</v>
      </c>
      <c r="E7" s="14" t="s">
        <v>7</v>
      </c>
      <c r="F7" s="14" t="s">
        <v>6</v>
      </c>
      <c r="G7" s="14" t="s">
        <v>8</v>
      </c>
      <c r="H7" s="14" t="s">
        <v>7</v>
      </c>
      <c r="I7" s="14" t="s">
        <v>6</v>
      </c>
      <c r="J7" s="14" t="s">
        <v>8</v>
      </c>
      <c r="K7" s="14" t="s">
        <v>7</v>
      </c>
      <c r="L7" s="14" t="s">
        <v>6</v>
      </c>
      <c r="M7" s="14" t="s">
        <v>8</v>
      </c>
      <c r="N7" s="14" t="s">
        <v>7</v>
      </c>
      <c r="O7" s="23" t="s">
        <v>60</v>
      </c>
      <c r="P7" s="22" t="s">
        <v>55</v>
      </c>
      <c r="Q7" s="22" t="s">
        <v>56</v>
      </c>
      <c r="R7" s="60"/>
      <c r="S7" s="60"/>
      <c r="T7" s="60"/>
    </row>
    <row r="8" spans="1:20">
      <c r="A8" s="61" t="s">
        <v>33</v>
      </c>
      <c r="B8" s="2" t="s">
        <v>16</v>
      </c>
      <c r="C8" s="22">
        <v>27</v>
      </c>
      <c r="D8" s="22">
        <v>26</v>
      </c>
      <c r="E8" s="22">
        <v>3</v>
      </c>
      <c r="F8" s="22">
        <v>4</v>
      </c>
      <c r="G8" s="22">
        <v>4</v>
      </c>
      <c r="H8" s="22">
        <v>29</v>
      </c>
      <c r="I8" s="22">
        <v>6</v>
      </c>
      <c r="J8" s="22">
        <v>4</v>
      </c>
      <c r="K8" s="22">
        <v>8</v>
      </c>
      <c r="L8" s="22">
        <v>1</v>
      </c>
      <c r="M8" s="22">
        <v>1</v>
      </c>
      <c r="N8" s="22">
        <v>4</v>
      </c>
      <c r="O8" s="9">
        <f>D8+E8+G8+H8+J8+K8+M8+N8</f>
        <v>79</v>
      </c>
      <c r="P8" s="20">
        <v>4800</v>
      </c>
      <c r="Q8" s="20">
        <f>O8*P8</f>
        <v>379200</v>
      </c>
      <c r="R8" s="60"/>
      <c r="S8" s="60"/>
      <c r="T8" s="60"/>
    </row>
    <row r="9" spans="1:20" ht="31.5">
      <c r="A9" s="62"/>
      <c r="B9" s="2" t="s">
        <v>52</v>
      </c>
      <c r="C9" s="22"/>
      <c r="D9" s="22"/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9">
        <f t="shared" ref="O9:O72" si="0">D9+E9+G9+H9+J9+K9+M9+N9</f>
        <v>1</v>
      </c>
      <c r="P9" s="20">
        <v>10000</v>
      </c>
      <c r="Q9" s="20">
        <f t="shared" ref="Q9:Q72" si="1">O9*P9</f>
        <v>10000</v>
      </c>
      <c r="R9" s="60"/>
      <c r="S9" s="60"/>
      <c r="T9" s="60"/>
    </row>
    <row r="10" spans="1:20">
      <c r="A10" s="62"/>
      <c r="B10" s="2" t="s">
        <v>10</v>
      </c>
      <c r="C10" s="22">
        <v>2</v>
      </c>
      <c r="D10" s="22">
        <v>2</v>
      </c>
      <c r="E10" s="22"/>
      <c r="F10" s="22">
        <v>2</v>
      </c>
      <c r="G10" s="22"/>
      <c r="H10" s="22">
        <v>31</v>
      </c>
      <c r="I10" s="22">
        <v>3</v>
      </c>
      <c r="J10" s="22">
        <v>1</v>
      </c>
      <c r="K10" s="22">
        <v>11</v>
      </c>
      <c r="L10" s="22"/>
      <c r="M10" s="22"/>
      <c r="N10" s="22">
        <v>1</v>
      </c>
      <c r="O10" s="9">
        <f t="shared" si="0"/>
        <v>46</v>
      </c>
      <c r="P10" s="20">
        <v>2500</v>
      </c>
      <c r="Q10" s="20">
        <f t="shared" si="1"/>
        <v>115000</v>
      </c>
      <c r="R10" s="60"/>
      <c r="S10" s="60"/>
      <c r="T10" s="60"/>
    </row>
    <row r="11" spans="1:20">
      <c r="A11" s="62"/>
      <c r="B11" s="2" t="s">
        <v>34</v>
      </c>
      <c r="C11" s="22"/>
      <c r="D11" s="22"/>
      <c r="E11" s="22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9">
        <f t="shared" si="0"/>
        <v>2</v>
      </c>
      <c r="P11" s="20">
        <v>1950</v>
      </c>
      <c r="Q11" s="20">
        <f t="shared" si="1"/>
        <v>3900</v>
      </c>
      <c r="R11" s="60"/>
      <c r="S11" s="60"/>
      <c r="T11" s="60"/>
    </row>
    <row r="12" spans="1:20">
      <c r="A12" s="62"/>
      <c r="B12" s="2" t="s">
        <v>28</v>
      </c>
      <c r="C12" s="22">
        <v>1</v>
      </c>
      <c r="D12" s="22"/>
      <c r="E12" s="22">
        <v>1</v>
      </c>
      <c r="F12" s="22">
        <v>6</v>
      </c>
      <c r="G12" s="22"/>
      <c r="H12" s="22">
        <v>27</v>
      </c>
      <c r="I12" s="22"/>
      <c r="J12" s="22"/>
      <c r="K12" s="22">
        <v>1</v>
      </c>
      <c r="L12" s="22"/>
      <c r="M12" s="22"/>
      <c r="N12" s="22">
        <v>1</v>
      </c>
      <c r="O12" s="9">
        <f t="shared" si="0"/>
        <v>30</v>
      </c>
      <c r="P12" s="20">
        <v>7000</v>
      </c>
      <c r="Q12" s="20">
        <f t="shared" si="1"/>
        <v>210000</v>
      </c>
      <c r="R12" s="60"/>
      <c r="S12" s="60"/>
      <c r="T12" s="60"/>
    </row>
    <row r="13" spans="1:20">
      <c r="A13" s="62"/>
      <c r="B13" s="2" t="s">
        <v>18</v>
      </c>
      <c r="C13" s="22">
        <v>1</v>
      </c>
      <c r="D13" s="22"/>
      <c r="E13" s="22">
        <v>1</v>
      </c>
      <c r="F13" s="22">
        <v>1</v>
      </c>
      <c r="G13" s="22"/>
      <c r="H13" s="22">
        <v>5</v>
      </c>
      <c r="I13" s="22"/>
      <c r="J13" s="22"/>
      <c r="K13" s="22"/>
      <c r="L13" s="22"/>
      <c r="M13" s="22"/>
      <c r="N13" s="22"/>
      <c r="O13" s="9">
        <f t="shared" si="0"/>
        <v>6</v>
      </c>
      <c r="P13" s="20">
        <v>17000</v>
      </c>
      <c r="Q13" s="20">
        <f t="shared" si="1"/>
        <v>102000</v>
      </c>
      <c r="R13" s="60"/>
      <c r="S13" s="60"/>
      <c r="T13" s="60"/>
    </row>
    <row r="14" spans="1:20">
      <c r="A14" s="63"/>
      <c r="B14" s="2" t="s">
        <v>17</v>
      </c>
      <c r="C14" s="22"/>
      <c r="D14" s="22"/>
      <c r="E14" s="22">
        <v>2</v>
      </c>
      <c r="F14" s="22"/>
      <c r="G14" s="22"/>
      <c r="H14" s="22">
        <v>33</v>
      </c>
      <c r="I14" s="22"/>
      <c r="J14" s="22"/>
      <c r="K14" s="22">
        <v>1</v>
      </c>
      <c r="L14" s="22"/>
      <c r="M14" s="22"/>
      <c r="N14" s="22"/>
      <c r="O14" s="9">
        <f t="shared" si="0"/>
        <v>36</v>
      </c>
      <c r="P14" s="20">
        <v>200</v>
      </c>
      <c r="Q14" s="20">
        <f t="shared" si="1"/>
        <v>7200</v>
      </c>
      <c r="R14" s="60"/>
      <c r="S14" s="60"/>
      <c r="T14" s="60"/>
    </row>
    <row r="15" spans="1:20" ht="15.75" customHeight="1">
      <c r="A15" s="61" t="s">
        <v>14</v>
      </c>
      <c r="B15" s="2" t="s">
        <v>9</v>
      </c>
      <c r="C15" s="1">
        <v>13</v>
      </c>
      <c r="D15" s="1">
        <v>13</v>
      </c>
      <c r="E15" s="1">
        <v>13</v>
      </c>
      <c r="F15" s="1"/>
      <c r="G15" s="1"/>
      <c r="H15" s="1">
        <v>37</v>
      </c>
      <c r="I15" s="1">
        <v>4</v>
      </c>
      <c r="J15" s="1">
        <v>4</v>
      </c>
      <c r="K15" s="1">
        <v>2</v>
      </c>
      <c r="L15" s="1"/>
      <c r="M15" s="1"/>
      <c r="N15" s="1">
        <v>1</v>
      </c>
      <c r="O15" s="9">
        <f t="shared" si="0"/>
        <v>70</v>
      </c>
      <c r="P15" s="20">
        <v>4800</v>
      </c>
      <c r="Q15" s="20">
        <f t="shared" si="1"/>
        <v>336000</v>
      </c>
      <c r="R15" s="60"/>
      <c r="S15" s="60"/>
      <c r="T15" s="60"/>
    </row>
    <row r="16" spans="1:20">
      <c r="A16" s="62"/>
      <c r="B16" s="2" t="s">
        <v>10</v>
      </c>
      <c r="C16" s="22">
        <v>1</v>
      </c>
      <c r="D16" s="22">
        <v>1</v>
      </c>
      <c r="E16" s="22">
        <v>1</v>
      </c>
      <c r="F16" s="22"/>
      <c r="G16" s="22"/>
      <c r="H16" s="22">
        <v>33</v>
      </c>
      <c r="I16" s="22">
        <v>4</v>
      </c>
      <c r="J16" s="22">
        <v>3</v>
      </c>
      <c r="K16" s="22">
        <v>3</v>
      </c>
      <c r="L16" s="22"/>
      <c r="M16" s="22"/>
      <c r="N16" s="22">
        <v>1</v>
      </c>
      <c r="O16" s="9">
        <f t="shared" si="0"/>
        <v>42</v>
      </c>
      <c r="P16" s="20">
        <v>2500</v>
      </c>
      <c r="Q16" s="20">
        <f t="shared" si="1"/>
        <v>105000</v>
      </c>
      <c r="R16" s="60"/>
      <c r="S16" s="60"/>
      <c r="T16" s="60"/>
    </row>
    <row r="17" spans="1:17">
      <c r="A17" s="63"/>
      <c r="B17" s="2" t="s">
        <v>11</v>
      </c>
      <c r="C17" s="22"/>
      <c r="D17" s="22"/>
      <c r="E17" s="22"/>
      <c r="F17" s="22"/>
      <c r="G17" s="22"/>
      <c r="H17" s="22"/>
      <c r="I17" s="22"/>
      <c r="J17" s="22"/>
      <c r="K17" s="22">
        <v>2</v>
      </c>
      <c r="L17" s="22"/>
      <c r="M17" s="22"/>
      <c r="N17" s="22"/>
      <c r="O17" s="9">
        <f t="shared" si="0"/>
        <v>2</v>
      </c>
      <c r="P17" s="20">
        <v>200</v>
      </c>
      <c r="Q17" s="20">
        <f t="shared" si="1"/>
        <v>400</v>
      </c>
    </row>
    <row r="18" spans="1:17" ht="15.75" customHeight="1">
      <c r="A18" s="61" t="s">
        <v>15</v>
      </c>
      <c r="B18" s="2" t="s">
        <v>9</v>
      </c>
      <c r="C18" s="22">
        <v>26</v>
      </c>
      <c r="D18" s="22">
        <v>26</v>
      </c>
      <c r="E18" s="22"/>
      <c r="F18" s="22"/>
      <c r="G18" s="22"/>
      <c r="H18" s="22">
        <v>37</v>
      </c>
      <c r="I18" s="22">
        <v>5</v>
      </c>
      <c r="J18" s="22">
        <v>5</v>
      </c>
      <c r="K18" s="22">
        <v>4</v>
      </c>
      <c r="L18" s="22">
        <v>1</v>
      </c>
      <c r="M18" s="22">
        <v>1</v>
      </c>
      <c r="N18" s="22"/>
      <c r="O18" s="9">
        <f t="shared" si="0"/>
        <v>73</v>
      </c>
      <c r="P18" s="20">
        <v>4800</v>
      </c>
      <c r="Q18" s="20">
        <f t="shared" si="1"/>
        <v>350400</v>
      </c>
    </row>
    <row r="19" spans="1:17">
      <c r="A19" s="62"/>
      <c r="B19" s="2" t="s">
        <v>10</v>
      </c>
      <c r="C19" s="22">
        <v>2</v>
      </c>
      <c r="D19" s="22">
        <v>2</v>
      </c>
      <c r="E19" s="22"/>
      <c r="F19" s="22"/>
      <c r="G19" s="22"/>
      <c r="H19" s="22"/>
      <c r="I19" s="22">
        <v>5</v>
      </c>
      <c r="J19" s="22">
        <v>3</v>
      </c>
      <c r="K19" s="22">
        <v>3</v>
      </c>
      <c r="L19" s="22">
        <v>1</v>
      </c>
      <c r="M19" s="22">
        <v>1</v>
      </c>
      <c r="N19" s="22"/>
      <c r="O19" s="9">
        <f t="shared" si="0"/>
        <v>9</v>
      </c>
      <c r="P19" s="20">
        <v>2500</v>
      </c>
      <c r="Q19" s="20">
        <f t="shared" si="1"/>
        <v>22500</v>
      </c>
    </row>
    <row r="20" spans="1:17">
      <c r="A20" s="62"/>
      <c r="B20" s="2" t="s">
        <v>11</v>
      </c>
      <c r="C20" s="22"/>
      <c r="D20" s="22"/>
      <c r="E20" s="22">
        <v>2</v>
      </c>
      <c r="F20" s="22"/>
      <c r="G20" s="22"/>
      <c r="H20" s="22"/>
      <c r="I20" s="22"/>
      <c r="J20" s="22"/>
      <c r="K20" s="22">
        <v>3</v>
      </c>
      <c r="L20" s="22"/>
      <c r="M20" s="22"/>
      <c r="N20" s="22"/>
      <c r="O20" s="9">
        <f t="shared" si="0"/>
        <v>5</v>
      </c>
      <c r="P20" s="20">
        <v>200</v>
      </c>
      <c r="Q20" s="20">
        <f t="shared" si="1"/>
        <v>1000</v>
      </c>
    </row>
    <row r="21" spans="1:17">
      <c r="A21" s="62"/>
      <c r="B21" s="2" t="s">
        <v>47</v>
      </c>
      <c r="C21" s="22"/>
      <c r="D21" s="22"/>
      <c r="E21" s="22"/>
      <c r="F21" s="22">
        <v>2</v>
      </c>
      <c r="G21" s="22"/>
      <c r="H21" s="22">
        <v>3</v>
      </c>
      <c r="I21" s="22"/>
      <c r="J21" s="22"/>
      <c r="K21" s="22"/>
      <c r="L21" s="22"/>
      <c r="M21" s="22"/>
      <c r="N21" s="22"/>
      <c r="O21" s="9">
        <f t="shared" si="0"/>
        <v>3</v>
      </c>
      <c r="P21" s="20">
        <v>7000</v>
      </c>
      <c r="Q21" s="20">
        <f t="shared" si="1"/>
        <v>21000</v>
      </c>
    </row>
    <row r="22" spans="1:17">
      <c r="A22" s="62"/>
      <c r="B22" s="2" t="s">
        <v>48</v>
      </c>
      <c r="C22" s="22"/>
      <c r="D22" s="22"/>
      <c r="E22" s="22"/>
      <c r="F22" s="22">
        <v>2</v>
      </c>
      <c r="G22" s="22"/>
      <c r="H22" s="22">
        <v>3</v>
      </c>
      <c r="I22" s="22"/>
      <c r="J22" s="22"/>
      <c r="K22" s="22"/>
      <c r="L22" s="22"/>
      <c r="M22" s="22"/>
      <c r="N22" s="22"/>
      <c r="O22" s="9">
        <f t="shared" si="0"/>
        <v>3</v>
      </c>
      <c r="P22" s="20">
        <v>5800</v>
      </c>
      <c r="Q22" s="20">
        <f t="shared" si="1"/>
        <v>17400</v>
      </c>
    </row>
    <row r="23" spans="1:17">
      <c r="A23" s="62"/>
      <c r="B23" s="2" t="s">
        <v>49</v>
      </c>
      <c r="C23" s="22"/>
      <c r="D23" s="22"/>
      <c r="E23" s="22"/>
      <c r="F23" s="22"/>
      <c r="G23" s="22"/>
      <c r="H23" s="22"/>
      <c r="I23" s="22"/>
      <c r="J23" s="22"/>
      <c r="K23" s="22">
        <v>1</v>
      </c>
      <c r="L23" s="22"/>
      <c r="M23" s="22"/>
      <c r="N23" s="22"/>
      <c r="O23" s="9">
        <f t="shared" si="0"/>
        <v>1</v>
      </c>
      <c r="P23" s="20">
        <v>4500</v>
      </c>
      <c r="Q23" s="20">
        <f t="shared" si="1"/>
        <v>4500</v>
      </c>
    </row>
    <row r="24" spans="1:17">
      <c r="A24" s="63"/>
      <c r="B24" s="2" t="s">
        <v>22</v>
      </c>
      <c r="C24" s="22"/>
      <c r="D24" s="22"/>
      <c r="E24" s="22"/>
      <c r="F24" s="22">
        <v>1</v>
      </c>
      <c r="G24" s="22"/>
      <c r="H24" s="22">
        <v>5</v>
      </c>
      <c r="I24" s="22"/>
      <c r="J24" s="22"/>
      <c r="K24" s="22"/>
      <c r="L24" s="22"/>
      <c r="M24" s="22"/>
      <c r="N24" s="22"/>
      <c r="O24" s="9">
        <f t="shared" si="0"/>
        <v>5</v>
      </c>
      <c r="P24" s="20">
        <v>17000</v>
      </c>
      <c r="Q24" s="20">
        <f t="shared" si="1"/>
        <v>85000</v>
      </c>
    </row>
    <row r="25" spans="1:17">
      <c r="A25" s="61" t="s">
        <v>44</v>
      </c>
      <c r="B25" s="2" t="s">
        <v>16</v>
      </c>
      <c r="C25" s="22">
        <v>20</v>
      </c>
      <c r="D25" s="22">
        <v>9</v>
      </c>
      <c r="E25" s="22">
        <v>2</v>
      </c>
      <c r="F25" s="22">
        <v>16</v>
      </c>
      <c r="G25" s="22">
        <v>16</v>
      </c>
      <c r="H25" s="22">
        <v>2</v>
      </c>
      <c r="I25" s="22">
        <v>2</v>
      </c>
      <c r="J25" s="22">
        <v>2</v>
      </c>
      <c r="K25" s="22">
        <v>4</v>
      </c>
      <c r="L25" s="22">
        <v>1</v>
      </c>
      <c r="M25" s="22">
        <v>1</v>
      </c>
      <c r="N25" s="22"/>
      <c r="O25" s="9">
        <f t="shared" si="0"/>
        <v>36</v>
      </c>
      <c r="P25" s="20">
        <v>4800</v>
      </c>
      <c r="Q25" s="20">
        <f t="shared" si="1"/>
        <v>172800</v>
      </c>
    </row>
    <row r="26" spans="1:17">
      <c r="A26" s="62"/>
      <c r="B26" s="2" t="s">
        <v>17</v>
      </c>
      <c r="C26" s="22"/>
      <c r="D26" s="22"/>
      <c r="E26" s="22"/>
      <c r="F26" s="22"/>
      <c r="G26" s="22"/>
      <c r="H26" s="22"/>
      <c r="I26" s="22">
        <v>1</v>
      </c>
      <c r="J26" s="22">
        <v>1</v>
      </c>
      <c r="K26" s="22"/>
      <c r="L26" s="22"/>
      <c r="M26" s="22"/>
      <c r="N26" s="22"/>
      <c r="O26" s="9">
        <f t="shared" si="0"/>
        <v>1</v>
      </c>
      <c r="P26" s="20">
        <v>200</v>
      </c>
      <c r="Q26" s="20">
        <f t="shared" si="1"/>
        <v>200</v>
      </c>
    </row>
    <row r="27" spans="1:17">
      <c r="A27" s="62"/>
      <c r="B27" s="2" t="s">
        <v>18</v>
      </c>
      <c r="C27" s="22">
        <v>1</v>
      </c>
      <c r="D27" s="22"/>
      <c r="E27" s="22">
        <v>1</v>
      </c>
      <c r="F27" s="22"/>
      <c r="G27" s="22"/>
      <c r="H27" s="22"/>
      <c r="I27" s="22"/>
      <c r="J27" s="22"/>
      <c r="K27" s="22"/>
      <c r="L27" s="22"/>
      <c r="M27" s="22"/>
      <c r="N27" s="22"/>
      <c r="O27" s="9">
        <f t="shared" si="0"/>
        <v>1</v>
      </c>
      <c r="P27" s="20">
        <v>17000</v>
      </c>
      <c r="Q27" s="20">
        <f t="shared" si="1"/>
        <v>17000</v>
      </c>
    </row>
    <row r="28" spans="1:17">
      <c r="A28" s="62"/>
      <c r="B28" s="2" t="s">
        <v>20</v>
      </c>
      <c r="C28" s="22">
        <v>1</v>
      </c>
      <c r="D28" s="22"/>
      <c r="E28" s="22">
        <v>1</v>
      </c>
      <c r="F28" s="22">
        <v>1</v>
      </c>
      <c r="G28" s="22">
        <v>1</v>
      </c>
      <c r="H28" s="22"/>
      <c r="I28" s="22">
        <v>2</v>
      </c>
      <c r="J28" s="22"/>
      <c r="K28" s="22">
        <v>1</v>
      </c>
      <c r="L28" s="22"/>
      <c r="M28" s="22"/>
      <c r="N28" s="22"/>
      <c r="O28" s="9">
        <f t="shared" si="0"/>
        <v>3</v>
      </c>
      <c r="P28" s="20">
        <v>5800</v>
      </c>
      <c r="Q28" s="20">
        <f t="shared" si="1"/>
        <v>17400</v>
      </c>
    </row>
    <row r="29" spans="1:17">
      <c r="A29" s="62"/>
      <c r="B29" s="2" t="s">
        <v>28</v>
      </c>
      <c r="C29" s="22">
        <v>2</v>
      </c>
      <c r="D29" s="22">
        <v>1</v>
      </c>
      <c r="E29" s="22">
        <v>2</v>
      </c>
      <c r="F29" s="22"/>
      <c r="G29" s="22"/>
      <c r="H29" s="22"/>
      <c r="I29" s="22">
        <v>1</v>
      </c>
      <c r="J29" s="22"/>
      <c r="K29" s="22">
        <v>1</v>
      </c>
      <c r="L29" s="22"/>
      <c r="M29" s="22"/>
      <c r="N29" s="22"/>
      <c r="O29" s="9">
        <f t="shared" si="0"/>
        <v>4</v>
      </c>
      <c r="P29" s="20">
        <v>7000</v>
      </c>
      <c r="Q29" s="20">
        <f t="shared" si="1"/>
        <v>28000</v>
      </c>
    </row>
    <row r="30" spans="1:17">
      <c r="A30" s="62"/>
      <c r="B30" s="2" t="s">
        <v>35</v>
      </c>
      <c r="C30" s="22"/>
      <c r="D30" s="22"/>
      <c r="E30" s="22"/>
      <c r="F30" s="22">
        <v>8</v>
      </c>
      <c r="G30" s="22"/>
      <c r="H30" s="22">
        <v>8</v>
      </c>
      <c r="I30" s="22"/>
      <c r="J30" s="22"/>
      <c r="K30" s="22"/>
      <c r="L30" s="22"/>
      <c r="M30" s="22"/>
      <c r="N30" s="22"/>
      <c r="O30" s="9">
        <f t="shared" si="0"/>
        <v>8</v>
      </c>
      <c r="P30" s="20">
        <v>2700</v>
      </c>
      <c r="Q30" s="20">
        <f t="shared" si="1"/>
        <v>21600</v>
      </c>
    </row>
    <row r="31" spans="1:17">
      <c r="A31" s="62"/>
      <c r="B31" s="2" t="s">
        <v>30</v>
      </c>
      <c r="C31" s="22">
        <v>1</v>
      </c>
      <c r="D31" s="22">
        <v>1</v>
      </c>
      <c r="E31" s="22">
        <v>3</v>
      </c>
      <c r="F31" s="22">
        <v>2</v>
      </c>
      <c r="G31" s="22">
        <v>1</v>
      </c>
      <c r="H31" s="22">
        <v>1</v>
      </c>
      <c r="I31" s="22">
        <v>1</v>
      </c>
      <c r="J31" s="22">
        <v>1</v>
      </c>
      <c r="K31" s="22">
        <v>6</v>
      </c>
      <c r="L31" s="22"/>
      <c r="M31" s="22"/>
      <c r="N31" s="22">
        <v>1</v>
      </c>
      <c r="O31" s="9">
        <f t="shared" si="0"/>
        <v>14</v>
      </c>
      <c r="P31" s="20">
        <v>1950</v>
      </c>
      <c r="Q31" s="20">
        <f t="shared" si="1"/>
        <v>27300</v>
      </c>
    </row>
    <row r="32" spans="1:17">
      <c r="A32" s="62"/>
      <c r="B32" s="2" t="s">
        <v>36</v>
      </c>
      <c r="C32" s="22">
        <v>2</v>
      </c>
      <c r="D32" s="22">
        <v>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9">
        <f t="shared" si="0"/>
        <v>2</v>
      </c>
      <c r="P32" s="20">
        <v>1300</v>
      </c>
      <c r="Q32" s="20">
        <f t="shared" si="1"/>
        <v>2600</v>
      </c>
    </row>
    <row r="33" spans="1:17">
      <c r="A33" s="62"/>
      <c r="B33" s="2" t="s">
        <v>37</v>
      </c>
      <c r="C33" s="22"/>
      <c r="D33" s="22"/>
      <c r="E33" s="22">
        <v>2</v>
      </c>
      <c r="F33" s="22"/>
      <c r="G33" s="22"/>
      <c r="H33" s="22"/>
      <c r="I33" s="22"/>
      <c r="J33" s="22"/>
      <c r="K33" s="22"/>
      <c r="L33" s="22"/>
      <c r="M33" s="22"/>
      <c r="N33" s="22"/>
      <c r="O33" s="9">
        <f t="shared" si="0"/>
        <v>2</v>
      </c>
      <c r="P33" s="20">
        <v>2100</v>
      </c>
      <c r="Q33" s="20">
        <f t="shared" si="1"/>
        <v>4200</v>
      </c>
    </row>
    <row r="34" spans="1:17">
      <c r="A34" s="61" t="s">
        <v>42</v>
      </c>
      <c r="B34" s="2" t="s">
        <v>43</v>
      </c>
      <c r="C34" s="22">
        <v>26</v>
      </c>
      <c r="D34" s="22">
        <v>26</v>
      </c>
      <c r="E34" s="22"/>
      <c r="F34" s="22">
        <v>6</v>
      </c>
      <c r="G34" s="22">
        <v>6</v>
      </c>
      <c r="H34" s="22">
        <v>33</v>
      </c>
      <c r="I34" s="22">
        <v>3</v>
      </c>
      <c r="J34" s="22">
        <v>3</v>
      </c>
      <c r="K34" s="22">
        <v>4</v>
      </c>
      <c r="L34" s="22"/>
      <c r="M34" s="22"/>
      <c r="N34" s="22">
        <v>1</v>
      </c>
      <c r="O34" s="9">
        <f t="shared" si="0"/>
        <v>73</v>
      </c>
      <c r="P34" s="20">
        <v>4800</v>
      </c>
      <c r="Q34" s="20">
        <f t="shared" si="1"/>
        <v>350400</v>
      </c>
    </row>
    <row r="35" spans="1:17">
      <c r="A35" s="62"/>
      <c r="B35" s="2" t="s">
        <v>10</v>
      </c>
      <c r="C35" s="22">
        <v>2</v>
      </c>
      <c r="D35" s="22">
        <v>2</v>
      </c>
      <c r="E35" s="22"/>
      <c r="F35" s="22"/>
      <c r="G35" s="22"/>
      <c r="H35" s="22">
        <v>18</v>
      </c>
      <c r="I35" s="22">
        <v>3</v>
      </c>
      <c r="J35" s="22">
        <v>3</v>
      </c>
      <c r="K35" s="22">
        <v>4</v>
      </c>
      <c r="L35" s="22"/>
      <c r="M35" s="22"/>
      <c r="N35" s="22">
        <v>1</v>
      </c>
      <c r="O35" s="9">
        <f t="shared" si="0"/>
        <v>28</v>
      </c>
      <c r="P35" s="20">
        <v>2500</v>
      </c>
      <c r="Q35" s="20">
        <f t="shared" si="1"/>
        <v>70000</v>
      </c>
    </row>
    <row r="36" spans="1:17" ht="17.25" customHeight="1">
      <c r="A36" s="63"/>
      <c r="B36" s="2" t="s">
        <v>11</v>
      </c>
      <c r="C36" s="22"/>
      <c r="D36" s="22"/>
      <c r="E36" s="22">
        <v>2</v>
      </c>
      <c r="F36" s="22"/>
      <c r="G36" s="22"/>
      <c r="H36" s="22"/>
      <c r="I36" s="22"/>
      <c r="J36" s="22"/>
      <c r="K36" s="22"/>
      <c r="L36" s="22"/>
      <c r="M36" s="22"/>
      <c r="N36" s="22"/>
      <c r="O36" s="9">
        <f t="shared" si="0"/>
        <v>2</v>
      </c>
      <c r="P36" s="20">
        <v>200</v>
      </c>
      <c r="Q36" s="20">
        <f t="shared" si="1"/>
        <v>400</v>
      </c>
    </row>
    <row r="37" spans="1:17" ht="15.75" customHeight="1">
      <c r="A37" s="61" t="s">
        <v>45</v>
      </c>
      <c r="B37" s="2" t="s">
        <v>16</v>
      </c>
      <c r="C37" s="22">
        <v>13</v>
      </c>
      <c r="D37" s="22">
        <v>13</v>
      </c>
      <c r="E37" s="22">
        <v>13</v>
      </c>
      <c r="F37" s="22"/>
      <c r="G37" s="22"/>
      <c r="H37" s="22">
        <v>19</v>
      </c>
      <c r="I37" s="22">
        <v>3</v>
      </c>
      <c r="J37" s="22"/>
      <c r="K37" s="22"/>
      <c r="L37" s="22"/>
      <c r="M37" s="22"/>
      <c r="N37" s="22">
        <v>1</v>
      </c>
      <c r="O37" s="9">
        <f t="shared" si="0"/>
        <v>46</v>
      </c>
      <c r="P37" s="20">
        <v>4800</v>
      </c>
      <c r="Q37" s="20">
        <f t="shared" si="1"/>
        <v>220800</v>
      </c>
    </row>
    <row r="38" spans="1:17">
      <c r="A38" s="62"/>
      <c r="B38" s="2" t="s">
        <v>10</v>
      </c>
      <c r="C38" s="22">
        <v>1</v>
      </c>
      <c r="D38" s="22">
        <v>1</v>
      </c>
      <c r="E38" s="22">
        <v>1</v>
      </c>
      <c r="F38" s="22"/>
      <c r="G38" s="22"/>
      <c r="H38" s="22">
        <v>19</v>
      </c>
      <c r="I38" s="22">
        <v>3</v>
      </c>
      <c r="J38" s="22"/>
      <c r="K38" s="22"/>
      <c r="L38" s="22"/>
      <c r="M38" s="22"/>
      <c r="N38" s="22">
        <v>1</v>
      </c>
      <c r="O38" s="9">
        <f t="shared" si="0"/>
        <v>22</v>
      </c>
      <c r="P38" s="20">
        <v>2500</v>
      </c>
      <c r="Q38" s="20">
        <f t="shared" si="1"/>
        <v>55000</v>
      </c>
    </row>
    <row r="39" spans="1:17">
      <c r="A39" s="62"/>
      <c r="B39" s="2" t="s">
        <v>17</v>
      </c>
      <c r="C39" s="22"/>
      <c r="D39" s="22"/>
      <c r="E39" s="22">
        <v>1</v>
      </c>
      <c r="F39" s="22"/>
      <c r="G39" s="22"/>
      <c r="H39" s="22"/>
      <c r="I39" s="22"/>
      <c r="J39" s="22"/>
      <c r="K39" s="22"/>
      <c r="L39" s="22"/>
      <c r="M39" s="22"/>
      <c r="N39" s="22"/>
      <c r="O39" s="9">
        <f t="shared" si="0"/>
        <v>1</v>
      </c>
      <c r="P39" s="20">
        <v>200</v>
      </c>
      <c r="Q39" s="20">
        <f t="shared" si="1"/>
        <v>200</v>
      </c>
    </row>
    <row r="40" spans="1:17" ht="16.5" customHeight="1">
      <c r="A40" s="62"/>
      <c r="B40" s="2" t="s">
        <v>28</v>
      </c>
      <c r="C40" s="22"/>
      <c r="D40" s="22"/>
      <c r="E40" s="22">
        <v>1</v>
      </c>
      <c r="F40" s="22">
        <v>2</v>
      </c>
      <c r="G40" s="22"/>
      <c r="H40" s="22">
        <v>1</v>
      </c>
      <c r="I40" s="22"/>
      <c r="J40" s="22"/>
      <c r="K40" s="22"/>
      <c r="L40" s="22"/>
      <c r="M40" s="22"/>
      <c r="N40" s="22"/>
      <c r="O40" s="9">
        <f t="shared" si="0"/>
        <v>2</v>
      </c>
      <c r="P40" s="20">
        <v>7000</v>
      </c>
      <c r="Q40" s="20">
        <f t="shared" si="1"/>
        <v>14000</v>
      </c>
    </row>
    <row r="41" spans="1:17" ht="16.5" customHeight="1">
      <c r="A41" s="63"/>
      <c r="B41" s="2" t="s">
        <v>18</v>
      </c>
      <c r="C41" s="22"/>
      <c r="D41" s="22"/>
      <c r="E41" s="22">
        <v>1</v>
      </c>
      <c r="F41" s="22"/>
      <c r="G41" s="22"/>
      <c r="H41" s="22">
        <v>1</v>
      </c>
      <c r="I41" s="22"/>
      <c r="J41" s="22"/>
      <c r="K41" s="22"/>
      <c r="L41" s="22"/>
      <c r="M41" s="22"/>
      <c r="N41" s="22"/>
      <c r="O41" s="9">
        <f t="shared" si="0"/>
        <v>2</v>
      </c>
      <c r="P41" s="20">
        <v>17000</v>
      </c>
      <c r="Q41" s="20">
        <f t="shared" si="1"/>
        <v>34000</v>
      </c>
    </row>
    <row r="42" spans="1:17" ht="16.5" customHeight="1">
      <c r="A42" s="61" t="s">
        <v>38</v>
      </c>
      <c r="B42" s="2" t="s">
        <v>9</v>
      </c>
      <c r="C42" s="22">
        <v>13</v>
      </c>
      <c r="D42" s="22">
        <v>13</v>
      </c>
      <c r="E42" s="22">
        <v>2</v>
      </c>
      <c r="F42" s="22"/>
      <c r="G42" s="22"/>
      <c r="H42" s="22">
        <v>21</v>
      </c>
      <c r="I42" s="22">
        <v>2</v>
      </c>
      <c r="J42" s="22">
        <v>2</v>
      </c>
      <c r="K42" s="22">
        <v>3</v>
      </c>
      <c r="L42" s="22">
        <v>1</v>
      </c>
      <c r="M42" s="22">
        <v>1</v>
      </c>
      <c r="N42" s="22"/>
      <c r="O42" s="9">
        <f t="shared" si="0"/>
        <v>42</v>
      </c>
      <c r="P42" s="20">
        <v>4800</v>
      </c>
      <c r="Q42" s="20">
        <f t="shared" si="1"/>
        <v>201600</v>
      </c>
    </row>
    <row r="43" spans="1:17" ht="17.25" customHeight="1">
      <c r="A43" s="62"/>
      <c r="B43" s="2" t="s">
        <v>10</v>
      </c>
      <c r="C43" s="22">
        <v>1</v>
      </c>
      <c r="D43" s="22">
        <v>1</v>
      </c>
      <c r="E43" s="22">
        <v>1</v>
      </c>
      <c r="F43" s="22"/>
      <c r="G43" s="22"/>
      <c r="H43" s="22">
        <v>2</v>
      </c>
      <c r="I43" s="22">
        <v>1</v>
      </c>
      <c r="J43" s="22">
        <v>1</v>
      </c>
      <c r="K43" s="22">
        <v>4</v>
      </c>
      <c r="L43" s="22"/>
      <c r="M43" s="22"/>
      <c r="N43" s="22">
        <v>1</v>
      </c>
      <c r="O43" s="9">
        <f t="shared" si="0"/>
        <v>10</v>
      </c>
      <c r="P43" s="20">
        <v>2500</v>
      </c>
      <c r="Q43" s="20">
        <f t="shared" si="1"/>
        <v>25000</v>
      </c>
    </row>
    <row r="44" spans="1:17" ht="18.75" customHeight="1">
      <c r="A44" s="63"/>
      <c r="B44" s="2" t="s">
        <v>11</v>
      </c>
      <c r="C44" s="22"/>
      <c r="D44" s="22"/>
      <c r="E44" s="22">
        <v>1</v>
      </c>
      <c r="F44" s="22"/>
      <c r="G44" s="22"/>
      <c r="H44" s="22"/>
      <c r="I44" s="22"/>
      <c r="J44" s="22"/>
      <c r="K44" s="22"/>
      <c r="L44" s="22"/>
      <c r="M44" s="22"/>
      <c r="N44" s="22"/>
      <c r="O44" s="9">
        <f t="shared" si="0"/>
        <v>1</v>
      </c>
      <c r="P44" s="20">
        <v>200</v>
      </c>
      <c r="Q44" s="20">
        <f t="shared" si="1"/>
        <v>200</v>
      </c>
    </row>
    <row r="45" spans="1:17">
      <c r="A45" s="61" t="s">
        <v>26</v>
      </c>
      <c r="B45" s="2" t="s">
        <v>16</v>
      </c>
      <c r="C45" s="22">
        <v>13</v>
      </c>
      <c r="D45" s="22">
        <v>13</v>
      </c>
      <c r="E45" s="22">
        <v>1</v>
      </c>
      <c r="F45" s="22"/>
      <c r="G45" s="22"/>
      <c r="H45" s="22">
        <v>18</v>
      </c>
      <c r="I45" s="22">
        <v>1</v>
      </c>
      <c r="J45" s="22"/>
      <c r="K45" s="22">
        <v>3</v>
      </c>
      <c r="L45" s="22">
        <v>1</v>
      </c>
      <c r="M45" s="22">
        <v>1</v>
      </c>
      <c r="N45" s="22"/>
      <c r="O45" s="9">
        <f t="shared" si="0"/>
        <v>36</v>
      </c>
      <c r="P45" s="20">
        <v>4800</v>
      </c>
      <c r="Q45" s="20">
        <f t="shared" si="1"/>
        <v>172800</v>
      </c>
    </row>
    <row r="46" spans="1:17">
      <c r="A46" s="62"/>
      <c r="B46" s="2" t="s">
        <v>10</v>
      </c>
      <c r="C46" s="22"/>
      <c r="D46" s="22"/>
      <c r="E46" s="22"/>
      <c r="F46" s="22"/>
      <c r="G46" s="22"/>
      <c r="H46" s="22"/>
      <c r="I46" s="22">
        <v>1</v>
      </c>
      <c r="J46" s="22"/>
      <c r="K46" s="22">
        <v>3</v>
      </c>
      <c r="L46" s="22"/>
      <c r="M46" s="22"/>
      <c r="N46" s="22"/>
      <c r="O46" s="9">
        <f t="shared" si="0"/>
        <v>3</v>
      </c>
      <c r="P46" s="20">
        <v>2500</v>
      </c>
      <c r="Q46" s="20">
        <f t="shared" si="1"/>
        <v>7500</v>
      </c>
    </row>
    <row r="47" spans="1:17">
      <c r="A47" s="62"/>
      <c r="B47" s="2" t="s">
        <v>17</v>
      </c>
      <c r="C47" s="22"/>
      <c r="D47" s="22"/>
      <c r="E47" s="22">
        <v>1</v>
      </c>
      <c r="F47" s="22"/>
      <c r="G47" s="22"/>
      <c r="H47" s="22"/>
      <c r="I47" s="22"/>
      <c r="J47" s="22"/>
      <c r="K47" s="22">
        <v>1</v>
      </c>
      <c r="L47" s="22"/>
      <c r="M47" s="22"/>
      <c r="N47" s="22"/>
      <c r="O47" s="9">
        <f t="shared" si="0"/>
        <v>2</v>
      </c>
      <c r="P47" s="20">
        <v>200</v>
      </c>
      <c r="Q47" s="20">
        <f t="shared" si="1"/>
        <v>400</v>
      </c>
    </row>
    <row r="48" spans="1:17">
      <c r="A48" s="62"/>
      <c r="B48" s="2" t="s">
        <v>27</v>
      </c>
      <c r="C48" s="22">
        <v>1</v>
      </c>
      <c r="D48" s="22">
        <v>1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9">
        <f t="shared" si="0"/>
        <v>1</v>
      </c>
      <c r="P48" s="20">
        <v>1300</v>
      </c>
      <c r="Q48" s="20">
        <f t="shared" si="1"/>
        <v>1300</v>
      </c>
    </row>
    <row r="49" spans="1:17">
      <c r="A49" s="62"/>
      <c r="B49" s="2" t="s">
        <v>28</v>
      </c>
      <c r="C49" s="22">
        <v>1</v>
      </c>
      <c r="D49" s="22"/>
      <c r="E49" s="22"/>
      <c r="F49" s="22"/>
      <c r="G49" s="22"/>
      <c r="H49" s="22">
        <v>18</v>
      </c>
      <c r="I49" s="22"/>
      <c r="J49" s="22"/>
      <c r="K49" s="22"/>
      <c r="L49" s="22"/>
      <c r="M49" s="22"/>
      <c r="N49" s="22"/>
      <c r="O49" s="9">
        <f t="shared" si="0"/>
        <v>18</v>
      </c>
      <c r="P49" s="20">
        <v>7000</v>
      </c>
      <c r="Q49" s="20">
        <f t="shared" si="1"/>
        <v>126000</v>
      </c>
    </row>
    <row r="50" spans="1:17">
      <c r="A50" s="63"/>
      <c r="B50" s="2" t="s">
        <v>20</v>
      </c>
      <c r="C50" s="22">
        <v>1</v>
      </c>
      <c r="D50" s="22"/>
      <c r="E50" s="22"/>
      <c r="F50" s="22"/>
      <c r="G50" s="22"/>
      <c r="H50" s="22">
        <v>1</v>
      </c>
      <c r="I50" s="22"/>
      <c r="J50" s="22"/>
      <c r="K50" s="22"/>
      <c r="L50" s="22"/>
      <c r="M50" s="22"/>
      <c r="N50" s="22"/>
      <c r="O50" s="9">
        <f t="shared" si="0"/>
        <v>1</v>
      </c>
      <c r="P50" s="20">
        <v>5800</v>
      </c>
      <c r="Q50" s="20">
        <f t="shared" si="1"/>
        <v>5800</v>
      </c>
    </row>
    <row r="51" spans="1:17" ht="15.75" customHeight="1">
      <c r="A51" s="61" t="s">
        <v>23</v>
      </c>
      <c r="B51" s="2" t="s">
        <v>16</v>
      </c>
      <c r="C51" s="22">
        <v>13</v>
      </c>
      <c r="D51" s="22">
        <v>13</v>
      </c>
      <c r="E51" s="22"/>
      <c r="F51" s="22">
        <v>1</v>
      </c>
      <c r="G51" s="22">
        <v>1</v>
      </c>
      <c r="H51" s="22">
        <v>4</v>
      </c>
      <c r="I51" s="22">
        <v>6</v>
      </c>
      <c r="J51" s="22">
        <v>6</v>
      </c>
      <c r="K51" s="22">
        <v>2</v>
      </c>
      <c r="L51" s="22"/>
      <c r="M51" s="22"/>
      <c r="N51" s="22">
        <v>1</v>
      </c>
      <c r="O51" s="9">
        <f t="shared" si="0"/>
        <v>27</v>
      </c>
      <c r="P51" s="20">
        <v>4800</v>
      </c>
      <c r="Q51" s="20">
        <f t="shared" si="1"/>
        <v>129600</v>
      </c>
    </row>
    <row r="52" spans="1:17">
      <c r="A52" s="62"/>
      <c r="B52" s="2" t="s">
        <v>10</v>
      </c>
      <c r="C52" s="22"/>
      <c r="D52" s="22"/>
      <c r="E52" s="22">
        <v>1</v>
      </c>
      <c r="F52" s="22"/>
      <c r="G52" s="22"/>
      <c r="H52" s="22"/>
      <c r="I52" s="22"/>
      <c r="J52" s="22"/>
      <c r="K52" s="22">
        <v>1</v>
      </c>
      <c r="L52" s="22"/>
      <c r="M52" s="22"/>
      <c r="N52" s="22">
        <v>1</v>
      </c>
      <c r="O52" s="9">
        <f t="shared" si="0"/>
        <v>3</v>
      </c>
      <c r="P52" s="20">
        <v>2500</v>
      </c>
      <c r="Q52" s="20">
        <f t="shared" si="1"/>
        <v>7500</v>
      </c>
    </row>
    <row r="53" spans="1:17">
      <c r="A53" s="62"/>
      <c r="B53" s="2" t="s">
        <v>17</v>
      </c>
      <c r="C53" s="22"/>
      <c r="D53" s="22"/>
      <c r="E53" s="22"/>
      <c r="F53" s="22"/>
      <c r="G53" s="22"/>
      <c r="H53" s="22"/>
      <c r="I53" s="22"/>
      <c r="J53" s="22"/>
      <c r="K53" s="22">
        <v>2</v>
      </c>
      <c r="L53" s="22"/>
      <c r="M53" s="22"/>
      <c r="N53" s="22"/>
      <c r="O53" s="9">
        <f t="shared" si="0"/>
        <v>2</v>
      </c>
      <c r="P53" s="20">
        <v>200</v>
      </c>
      <c r="Q53" s="20">
        <f t="shared" si="1"/>
        <v>400</v>
      </c>
    </row>
    <row r="54" spans="1:17">
      <c r="A54" s="62"/>
      <c r="B54" s="2" t="s">
        <v>20</v>
      </c>
      <c r="C54" s="22"/>
      <c r="D54" s="22"/>
      <c r="E54" s="22"/>
      <c r="F54" s="22">
        <v>1</v>
      </c>
      <c r="G54" s="22"/>
      <c r="H54" s="22">
        <v>1</v>
      </c>
      <c r="I54" s="22"/>
      <c r="J54" s="22"/>
      <c r="K54" s="22"/>
      <c r="L54" s="22"/>
      <c r="M54" s="22"/>
      <c r="N54" s="22"/>
      <c r="O54" s="9">
        <f t="shared" si="0"/>
        <v>1</v>
      </c>
      <c r="P54" s="20">
        <v>5800</v>
      </c>
      <c r="Q54" s="20">
        <f t="shared" si="1"/>
        <v>5800</v>
      </c>
    </row>
    <row r="55" spans="1:17">
      <c r="A55" s="62"/>
      <c r="B55" s="2" t="s">
        <v>21</v>
      </c>
      <c r="C55" s="22"/>
      <c r="D55" s="22"/>
      <c r="E55" s="22"/>
      <c r="F55" s="22">
        <v>1</v>
      </c>
      <c r="G55" s="22"/>
      <c r="H55" s="22">
        <v>1</v>
      </c>
      <c r="I55" s="22"/>
      <c r="J55" s="22"/>
      <c r="K55" s="22"/>
      <c r="L55" s="22"/>
      <c r="M55" s="22"/>
      <c r="N55" s="22"/>
      <c r="O55" s="9">
        <f t="shared" si="0"/>
        <v>1</v>
      </c>
      <c r="P55" s="20">
        <v>7000</v>
      </c>
      <c r="Q55" s="20">
        <f t="shared" si="1"/>
        <v>7000</v>
      </c>
    </row>
    <row r="56" spans="1:17">
      <c r="A56" s="62"/>
      <c r="B56" s="2" t="s">
        <v>22</v>
      </c>
      <c r="C56" s="22"/>
      <c r="D56" s="22"/>
      <c r="E56" s="22"/>
      <c r="F56" s="22">
        <v>1</v>
      </c>
      <c r="G56" s="22"/>
      <c r="H56" s="22">
        <v>1</v>
      </c>
      <c r="I56" s="22"/>
      <c r="J56" s="22"/>
      <c r="K56" s="22"/>
      <c r="L56" s="22"/>
      <c r="M56" s="22"/>
      <c r="N56" s="22"/>
      <c r="O56" s="9">
        <f t="shared" si="0"/>
        <v>1</v>
      </c>
      <c r="P56" s="20">
        <v>17000</v>
      </c>
      <c r="Q56" s="20">
        <f t="shared" si="1"/>
        <v>17000</v>
      </c>
    </row>
    <row r="57" spans="1:17" ht="15.75" customHeight="1">
      <c r="A57" s="61" t="s">
        <v>24</v>
      </c>
      <c r="B57" s="2" t="s">
        <v>16</v>
      </c>
      <c r="C57" s="22">
        <v>17</v>
      </c>
      <c r="D57" s="22">
        <v>17</v>
      </c>
      <c r="E57" s="22">
        <v>13</v>
      </c>
      <c r="F57" s="22">
        <v>2</v>
      </c>
      <c r="G57" s="22">
        <v>2</v>
      </c>
      <c r="H57" s="22">
        <v>39</v>
      </c>
      <c r="I57" s="22">
        <v>4</v>
      </c>
      <c r="J57" s="22">
        <v>3</v>
      </c>
      <c r="K57" s="22">
        <v>1</v>
      </c>
      <c r="L57" s="22">
        <v>1</v>
      </c>
      <c r="M57" s="22">
        <v>1</v>
      </c>
      <c r="N57" s="22">
        <v>2</v>
      </c>
      <c r="O57" s="9">
        <f t="shared" si="0"/>
        <v>78</v>
      </c>
      <c r="P57" s="20">
        <v>4800</v>
      </c>
      <c r="Q57" s="20">
        <f t="shared" si="1"/>
        <v>374400</v>
      </c>
    </row>
    <row r="58" spans="1:17">
      <c r="A58" s="62"/>
      <c r="B58" s="2" t="s">
        <v>10</v>
      </c>
      <c r="C58" s="22"/>
      <c r="D58" s="22"/>
      <c r="E58" s="22">
        <v>2</v>
      </c>
      <c r="F58" s="22"/>
      <c r="G58" s="22"/>
      <c r="H58" s="22">
        <v>41</v>
      </c>
      <c r="I58" s="22">
        <v>4</v>
      </c>
      <c r="J58" s="22">
        <v>4</v>
      </c>
      <c r="K58" s="22">
        <v>1</v>
      </c>
      <c r="L58" s="22"/>
      <c r="M58" s="22"/>
      <c r="N58" s="22">
        <v>1</v>
      </c>
      <c r="O58" s="9">
        <f t="shared" si="0"/>
        <v>49</v>
      </c>
      <c r="P58" s="20">
        <v>2500</v>
      </c>
      <c r="Q58" s="20">
        <f t="shared" si="1"/>
        <v>122500</v>
      </c>
    </row>
    <row r="59" spans="1:17">
      <c r="A59" s="62"/>
      <c r="B59" s="2" t="s">
        <v>17</v>
      </c>
      <c r="C59" s="22"/>
      <c r="D59" s="22"/>
      <c r="E59" s="22">
        <v>2</v>
      </c>
      <c r="F59" s="22"/>
      <c r="G59" s="22"/>
      <c r="H59" s="22">
        <v>1</v>
      </c>
      <c r="I59" s="22"/>
      <c r="J59" s="22"/>
      <c r="K59" s="22">
        <v>1</v>
      </c>
      <c r="L59" s="22"/>
      <c r="M59" s="22"/>
      <c r="N59" s="22">
        <v>1</v>
      </c>
      <c r="O59" s="9">
        <f t="shared" si="0"/>
        <v>5</v>
      </c>
      <c r="P59" s="20">
        <v>200</v>
      </c>
      <c r="Q59" s="20">
        <f t="shared" si="1"/>
        <v>1000</v>
      </c>
    </row>
    <row r="60" spans="1:17">
      <c r="A60" s="62"/>
      <c r="B60" s="2" t="s">
        <v>21</v>
      </c>
      <c r="C60" s="22"/>
      <c r="D60" s="22"/>
      <c r="E60" s="22">
        <v>2</v>
      </c>
      <c r="F60" s="22"/>
      <c r="G60" s="22"/>
      <c r="H60" s="22">
        <v>41</v>
      </c>
      <c r="I60" s="22"/>
      <c r="J60" s="22"/>
      <c r="K60" s="22"/>
      <c r="L60" s="22"/>
      <c r="M60" s="22"/>
      <c r="N60" s="22">
        <v>1</v>
      </c>
      <c r="O60" s="9">
        <f t="shared" si="0"/>
        <v>44</v>
      </c>
      <c r="P60" s="20">
        <v>7000</v>
      </c>
      <c r="Q60" s="20">
        <f t="shared" si="1"/>
        <v>308000</v>
      </c>
    </row>
    <row r="61" spans="1:17">
      <c r="A61" s="61" t="s">
        <v>29</v>
      </c>
      <c r="B61" s="2" t="s">
        <v>16</v>
      </c>
      <c r="C61" s="22">
        <v>13</v>
      </c>
      <c r="D61" s="22">
        <v>13</v>
      </c>
      <c r="E61" s="22"/>
      <c r="F61" s="22"/>
      <c r="G61" s="22"/>
      <c r="H61" s="22">
        <v>14</v>
      </c>
      <c r="I61" s="22"/>
      <c r="J61" s="22"/>
      <c r="K61" s="22">
        <v>3</v>
      </c>
      <c r="L61" s="22"/>
      <c r="M61" s="22"/>
      <c r="N61" s="22">
        <v>1</v>
      </c>
      <c r="O61" s="9">
        <f t="shared" si="0"/>
        <v>31</v>
      </c>
      <c r="P61" s="20">
        <v>4800</v>
      </c>
      <c r="Q61" s="20">
        <f t="shared" si="1"/>
        <v>148800</v>
      </c>
    </row>
    <row r="62" spans="1:17">
      <c r="A62" s="62"/>
      <c r="B62" s="2" t="s">
        <v>10</v>
      </c>
      <c r="C62" s="22"/>
      <c r="D62" s="22"/>
      <c r="E62" s="22"/>
      <c r="F62" s="22"/>
      <c r="G62" s="22"/>
      <c r="H62" s="22">
        <v>1</v>
      </c>
      <c r="I62" s="22">
        <v>1</v>
      </c>
      <c r="J62" s="22"/>
      <c r="K62" s="22"/>
      <c r="L62" s="22"/>
      <c r="M62" s="22"/>
      <c r="N62" s="22">
        <v>1</v>
      </c>
      <c r="O62" s="9">
        <f t="shared" si="0"/>
        <v>2</v>
      </c>
      <c r="P62" s="20">
        <v>2500</v>
      </c>
      <c r="Q62" s="20">
        <f t="shared" si="1"/>
        <v>5000</v>
      </c>
    </row>
    <row r="63" spans="1:17">
      <c r="A63" s="62"/>
      <c r="B63" s="2" t="s">
        <v>30</v>
      </c>
      <c r="C63" s="22">
        <v>1</v>
      </c>
      <c r="D63" s="22">
        <v>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9">
        <f t="shared" si="0"/>
        <v>1</v>
      </c>
      <c r="P63" s="20">
        <v>1950</v>
      </c>
      <c r="Q63" s="20">
        <f t="shared" si="1"/>
        <v>1950</v>
      </c>
    </row>
    <row r="64" spans="1:17">
      <c r="A64" s="62"/>
      <c r="B64" s="2" t="s">
        <v>18</v>
      </c>
      <c r="C64" s="22"/>
      <c r="D64" s="22"/>
      <c r="E64" s="22"/>
      <c r="F64" s="22">
        <v>1</v>
      </c>
      <c r="G64" s="22"/>
      <c r="H64" s="22">
        <v>4</v>
      </c>
      <c r="I64" s="22"/>
      <c r="J64" s="22"/>
      <c r="K64" s="22"/>
      <c r="L64" s="22"/>
      <c r="M64" s="22"/>
      <c r="N64" s="22"/>
      <c r="O64" s="9">
        <f t="shared" si="0"/>
        <v>4</v>
      </c>
      <c r="P64" s="20">
        <v>17000</v>
      </c>
      <c r="Q64" s="20">
        <f t="shared" si="1"/>
        <v>68000</v>
      </c>
    </row>
    <row r="65" spans="1:17" ht="15.75" customHeight="1">
      <c r="A65" s="61" t="s">
        <v>46</v>
      </c>
      <c r="B65" s="2" t="s">
        <v>9</v>
      </c>
      <c r="C65" s="22">
        <v>20</v>
      </c>
      <c r="D65" s="22">
        <v>20</v>
      </c>
      <c r="E65" s="22"/>
      <c r="F65" s="22">
        <v>12</v>
      </c>
      <c r="G65" s="22">
        <v>12</v>
      </c>
      <c r="H65" s="22">
        <v>10</v>
      </c>
      <c r="I65" s="22">
        <v>8</v>
      </c>
      <c r="J65" s="22">
        <v>3</v>
      </c>
      <c r="K65" s="22">
        <v>1</v>
      </c>
      <c r="L65" s="22">
        <v>1</v>
      </c>
      <c r="M65" s="22">
        <v>1</v>
      </c>
      <c r="N65" s="22"/>
      <c r="O65" s="9">
        <f t="shared" si="0"/>
        <v>47</v>
      </c>
      <c r="P65" s="20">
        <v>4800</v>
      </c>
      <c r="Q65" s="20">
        <f t="shared" si="1"/>
        <v>225600</v>
      </c>
    </row>
    <row r="66" spans="1:17">
      <c r="A66" s="62"/>
      <c r="B66" s="2" t="s">
        <v>10</v>
      </c>
      <c r="C66" s="22">
        <v>1</v>
      </c>
      <c r="D66" s="22">
        <v>1</v>
      </c>
      <c r="E66" s="22">
        <v>2</v>
      </c>
      <c r="F66" s="22"/>
      <c r="G66" s="22"/>
      <c r="H66" s="22">
        <v>5</v>
      </c>
      <c r="I66" s="22"/>
      <c r="J66" s="22"/>
      <c r="K66" s="22">
        <v>3</v>
      </c>
      <c r="L66" s="22"/>
      <c r="M66" s="22"/>
      <c r="N66" s="22">
        <v>1</v>
      </c>
      <c r="O66" s="9">
        <f t="shared" si="0"/>
        <v>12</v>
      </c>
      <c r="P66" s="20">
        <v>2500</v>
      </c>
      <c r="Q66" s="20">
        <f t="shared" si="1"/>
        <v>30000</v>
      </c>
    </row>
    <row r="67" spans="1:17">
      <c r="A67" s="62"/>
      <c r="B67" s="2" t="s">
        <v>17</v>
      </c>
      <c r="C67" s="22"/>
      <c r="D67" s="22"/>
      <c r="E67" s="22">
        <v>2</v>
      </c>
      <c r="F67" s="22"/>
      <c r="G67" s="22"/>
      <c r="H67" s="22">
        <v>5</v>
      </c>
      <c r="I67" s="22"/>
      <c r="J67" s="22"/>
      <c r="K67" s="22">
        <v>2</v>
      </c>
      <c r="L67" s="22"/>
      <c r="M67" s="22"/>
      <c r="N67" s="22"/>
      <c r="O67" s="9">
        <f t="shared" si="0"/>
        <v>9</v>
      </c>
      <c r="P67" s="20">
        <v>200</v>
      </c>
      <c r="Q67" s="20">
        <f t="shared" si="1"/>
        <v>1800</v>
      </c>
    </row>
    <row r="68" spans="1:17">
      <c r="A68" s="62"/>
      <c r="B68" s="2" t="s">
        <v>20</v>
      </c>
      <c r="C68" s="22"/>
      <c r="D68" s="22"/>
      <c r="E68" s="22">
        <v>2</v>
      </c>
      <c r="F68" s="22"/>
      <c r="G68" s="22"/>
      <c r="H68" s="22"/>
      <c r="I68" s="22"/>
      <c r="J68" s="22"/>
      <c r="K68" s="22"/>
      <c r="L68" s="22"/>
      <c r="M68" s="22"/>
      <c r="N68" s="22"/>
      <c r="O68" s="9">
        <f t="shared" si="0"/>
        <v>2</v>
      </c>
      <c r="P68" s="20">
        <v>5800</v>
      </c>
      <c r="Q68" s="20">
        <f t="shared" si="1"/>
        <v>11600</v>
      </c>
    </row>
    <row r="69" spans="1:17">
      <c r="A69" s="62"/>
      <c r="B69" s="2" t="s">
        <v>22</v>
      </c>
      <c r="C69" s="22"/>
      <c r="D69" s="22"/>
      <c r="E69" s="22"/>
      <c r="F69" s="22"/>
      <c r="G69" s="22"/>
      <c r="H69" s="22">
        <v>2</v>
      </c>
      <c r="I69" s="22"/>
      <c r="J69" s="22"/>
      <c r="K69" s="22"/>
      <c r="L69" s="22"/>
      <c r="M69" s="22"/>
      <c r="N69" s="22"/>
      <c r="O69" s="9">
        <f t="shared" si="0"/>
        <v>2</v>
      </c>
      <c r="P69" s="20">
        <v>17000</v>
      </c>
      <c r="Q69" s="20">
        <f t="shared" si="1"/>
        <v>34000</v>
      </c>
    </row>
    <row r="70" spans="1:17">
      <c r="A70" s="63"/>
      <c r="B70" s="2" t="s">
        <v>21</v>
      </c>
      <c r="C70" s="22"/>
      <c r="D70" s="22"/>
      <c r="E70" s="22"/>
      <c r="F70" s="22"/>
      <c r="G70" s="22"/>
      <c r="H70" s="22">
        <v>2</v>
      </c>
      <c r="I70" s="22"/>
      <c r="J70" s="22"/>
      <c r="K70" s="22"/>
      <c r="L70" s="22"/>
      <c r="M70" s="22"/>
      <c r="N70" s="22"/>
      <c r="O70" s="9">
        <f t="shared" si="0"/>
        <v>2</v>
      </c>
      <c r="P70" s="20">
        <v>7000</v>
      </c>
      <c r="Q70" s="20">
        <f t="shared" si="1"/>
        <v>14000</v>
      </c>
    </row>
    <row r="71" spans="1:17">
      <c r="A71" s="61" t="s">
        <v>41</v>
      </c>
      <c r="B71" s="2" t="s">
        <v>9</v>
      </c>
      <c r="C71" s="22">
        <v>13</v>
      </c>
      <c r="D71" s="22">
        <v>13</v>
      </c>
      <c r="E71" s="22"/>
      <c r="F71" s="22"/>
      <c r="G71" s="22"/>
      <c r="H71" s="22">
        <v>43</v>
      </c>
      <c r="I71" s="22">
        <v>1</v>
      </c>
      <c r="J71" s="22">
        <v>1</v>
      </c>
      <c r="K71" s="22">
        <v>6</v>
      </c>
      <c r="L71" s="22"/>
      <c r="M71" s="22"/>
      <c r="N71" s="22">
        <v>1</v>
      </c>
      <c r="O71" s="9">
        <f t="shared" si="0"/>
        <v>64</v>
      </c>
      <c r="P71" s="20">
        <v>4800</v>
      </c>
      <c r="Q71" s="20">
        <f t="shared" si="1"/>
        <v>307200</v>
      </c>
    </row>
    <row r="72" spans="1:17">
      <c r="A72" s="62"/>
      <c r="B72" s="2" t="s">
        <v>10</v>
      </c>
      <c r="C72" s="22"/>
      <c r="D72" s="22"/>
      <c r="E72" s="22">
        <v>1</v>
      </c>
      <c r="F72" s="22"/>
      <c r="G72" s="22"/>
      <c r="H72" s="22">
        <v>4</v>
      </c>
      <c r="I72" s="22">
        <v>2</v>
      </c>
      <c r="J72" s="22">
        <v>2</v>
      </c>
      <c r="K72" s="22">
        <v>4</v>
      </c>
      <c r="L72" s="22"/>
      <c r="M72" s="22"/>
      <c r="N72" s="22">
        <v>1</v>
      </c>
      <c r="O72" s="9">
        <f t="shared" si="0"/>
        <v>12</v>
      </c>
      <c r="P72" s="20">
        <v>2500</v>
      </c>
      <c r="Q72" s="20">
        <f t="shared" si="1"/>
        <v>30000</v>
      </c>
    </row>
    <row r="73" spans="1:17">
      <c r="A73" s="62"/>
      <c r="B73" s="2" t="s">
        <v>17</v>
      </c>
      <c r="C73" s="22"/>
      <c r="D73" s="22"/>
      <c r="E73" s="22">
        <v>1</v>
      </c>
      <c r="F73" s="22"/>
      <c r="G73" s="22"/>
      <c r="H73" s="22"/>
      <c r="I73" s="22"/>
      <c r="J73" s="22"/>
      <c r="K73" s="22">
        <v>2</v>
      </c>
      <c r="L73" s="22"/>
      <c r="M73" s="22"/>
      <c r="N73" s="22"/>
      <c r="O73" s="9">
        <f t="shared" ref="O73:O94" si="2">D73+E73+G73+H73+J73+K73+M73+N73</f>
        <v>3</v>
      </c>
      <c r="P73" s="20">
        <v>200</v>
      </c>
      <c r="Q73" s="20">
        <f t="shared" ref="Q73:Q94" si="3">O73*P73</f>
        <v>600</v>
      </c>
    </row>
    <row r="74" spans="1:17">
      <c r="A74" s="62"/>
      <c r="B74" s="2" t="s">
        <v>57</v>
      </c>
      <c r="C74" s="22"/>
      <c r="D74" s="22"/>
      <c r="E74" s="22"/>
      <c r="F74" s="22"/>
      <c r="G74" s="22"/>
      <c r="H74" s="22">
        <v>43</v>
      </c>
      <c r="I74" s="22"/>
      <c r="J74" s="22"/>
      <c r="K74" s="22"/>
      <c r="L74" s="22"/>
      <c r="M74" s="22"/>
      <c r="N74" s="22"/>
      <c r="O74" s="9">
        <f t="shared" si="2"/>
        <v>43</v>
      </c>
      <c r="P74" s="20">
        <v>1950</v>
      </c>
      <c r="Q74" s="20">
        <f t="shared" si="3"/>
        <v>83850</v>
      </c>
    </row>
    <row r="75" spans="1:17">
      <c r="A75" s="62"/>
      <c r="B75" s="2" t="s">
        <v>58</v>
      </c>
      <c r="C75" s="22"/>
      <c r="D75" s="22"/>
      <c r="E75" s="22">
        <v>13</v>
      </c>
      <c r="F75" s="22"/>
      <c r="G75" s="22"/>
      <c r="H75" s="22">
        <v>43</v>
      </c>
      <c r="I75" s="22"/>
      <c r="J75" s="22"/>
      <c r="K75" s="22">
        <v>3</v>
      </c>
      <c r="L75" s="22"/>
      <c r="M75" s="22"/>
      <c r="N75" s="22"/>
      <c r="O75" s="9">
        <f t="shared" si="2"/>
        <v>59</v>
      </c>
      <c r="P75" s="20">
        <v>140</v>
      </c>
      <c r="Q75" s="20">
        <f t="shared" si="3"/>
        <v>8260</v>
      </c>
    </row>
    <row r="76" spans="1:17" ht="17.25" customHeight="1">
      <c r="A76" s="65" t="s">
        <v>39</v>
      </c>
      <c r="B76" s="10" t="s">
        <v>9</v>
      </c>
      <c r="C76" s="22">
        <v>15</v>
      </c>
      <c r="D76" s="22"/>
      <c r="E76" s="22">
        <v>15</v>
      </c>
      <c r="F76" s="22">
        <v>9</v>
      </c>
      <c r="G76" s="22">
        <v>9</v>
      </c>
      <c r="H76" s="22">
        <v>8</v>
      </c>
      <c r="I76" s="22"/>
      <c r="J76" s="22"/>
      <c r="K76" s="22">
        <v>6</v>
      </c>
      <c r="L76" s="22">
        <v>1</v>
      </c>
      <c r="M76" s="22">
        <v>1</v>
      </c>
      <c r="N76" s="22"/>
      <c r="O76" s="9">
        <f t="shared" si="2"/>
        <v>39</v>
      </c>
      <c r="P76" s="20">
        <v>4800</v>
      </c>
      <c r="Q76" s="20">
        <f t="shared" si="3"/>
        <v>187200</v>
      </c>
    </row>
    <row r="77" spans="1:17" ht="16.5" customHeight="1">
      <c r="A77" s="65"/>
      <c r="B77" s="10" t="s">
        <v>10</v>
      </c>
      <c r="C77" s="22">
        <v>1</v>
      </c>
      <c r="D77" s="22">
        <v>1</v>
      </c>
      <c r="E77" s="22"/>
      <c r="F77" s="22"/>
      <c r="G77" s="22"/>
      <c r="H77" s="22"/>
      <c r="I77" s="22">
        <v>1</v>
      </c>
      <c r="J77" s="22">
        <v>1</v>
      </c>
      <c r="K77" s="22">
        <v>1</v>
      </c>
      <c r="L77" s="22"/>
      <c r="M77" s="22"/>
      <c r="N77" s="22">
        <v>1</v>
      </c>
      <c r="O77" s="9">
        <f t="shared" si="2"/>
        <v>4</v>
      </c>
      <c r="P77" s="20">
        <v>2500</v>
      </c>
      <c r="Q77" s="20">
        <f t="shared" si="3"/>
        <v>10000</v>
      </c>
    </row>
    <row r="78" spans="1:17" ht="16.5" customHeight="1">
      <c r="A78" s="65"/>
      <c r="B78" s="10" t="s">
        <v>11</v>
      </c>
      <c r="C78" s="22"/>
      <c r="D78" s="22"/>
      <c r="E78" s="22">
        <v>1</v>
      </c>
      <c r="F78" s="22"/>
      <c r="G78" s="22"/>
      <c r="H78" s="22"/>
      <c r="I78" s="22"/>
      <c r="J78" s="22"/>
      <c r="K78" s="22">
        <v>4</v>
      </c>
      <c r="L78" s="22"/>
      <c r="M78" s="22"/>
      <c r="N78" s="22"/>
      <c r="O78" s="9">
        <f t="shared" si="2"/>
        <v>5</v>
      </c>
      <c r="P78" s="20">
        <v>200</v>
      </c>
      <c r="Q78" s="20">
        <f t="shared" si="3"/>
        <v>1000</v>
      </c>
    </row>
    <row r="79" spans="1:17">
      <c r="A79" s="65"/>
      <c r="B79" s="10" t="s">
        <v>20</v>
      </c>
      <c r="C79" s="22"/>
      <c r="D79" s="22"/>
      <c r="E79" s="22"/>
      <c r="F79" s="22"/>
      <c r="G79" s="22"/>
      <c r="H79" s="22"/>
      <c r="I79" s="22">
        <v>2</v>
      </c>
      <c r="J79" s="22">
        <v>1</v>
      </c>
      <c r="K79" s="22">
        <v>3</v>
      </c>
      <c r="L79" s="22"/>
      <c r="M79" s="22"/>
      <c r="N79" s="22"/>
      <c r="O79" s="9">
        <f t="shared" si="2"/>
        <v>4</v>
      </c>
      <c r="P79" s="20">
        <v>5800</v>
      </c>
      <c r="Q79" s="20">
        <f t="shared" si="3"/>
        <v>23200</v>
      </c>
    </row>
    <row r="80" spans="1:17">
      <c r="A80" s="65"/>
      <c r="B80" s="10" t="s">
        <v>22</v>
      </c>
      <c r="C80" s="22"/>
      <c r="D80" s="22"/>
      <c r="E80" s="22">
        <v>1</v>
      </c>
      <c r="F80" s="22"/>
      <c r="G80" s="22"/>
      <c r="H80" s="22"/>
      <c r="I80" s="22"/>
      <c r="J80" s="22"/>
      <c r="K80" s="22">
        <v>2</v>
      </c>
      <c r="L80" s="22"/>
      <c r="M80" s="22"/>
      <c r="N80" s="22"/>
      <c r="O80" s="9">
        <f t="shared" si="2"/>
        <v>3</v>
      </c>
      <c r="P80" s="20">
        <v>17000</v>
      </c>
      <c r="Q80" s="20">
        <f t="shared" si="3"/>
        <v>51000</v>
      </c>
    </row>
    <row r="81" spans="1:17">
      <c r="A81" s="65"/>
      <c r="B81" s="10" t="s">
        <v>40</v>
      </c>
      <c r="C81" s="22"/>
      <c r="D81" s="22"/>
      <c r="E81" s="22"/>
      <c r="F81" s="22"/>
      <c r="G81" s="22"/>
      <c r="H81" s="22"/>
      <c r="I81" s="22"/>
      <c r="J81" s="22"/>
      <c r="K81" s="22">
        <v>1</v>
      </c>
      <c r="L81" s="22"/>
      <c r="M81" s="22"/>
      <c r="N81" s="22"/>
      <c r="O81" s="9">
        <f t="shared" si="2"/>
        <v>1</v>
      </c>
      <c r="P81" s="20">
        <v>10000</v>
      </c>
      <c r="Q81" s="20">
        <f t="shared" si="3"/>
        <v>10000</v>
      </c>
    </row>
    <row r="82" spans="1:17" ht="15.75" customHeight="1">
      <c r="A82" s="65" t="s">
        <v>31</v>
      </c>
      <c r="B82" s="2" t="s">
        <v>16</v>
      </c>
      <c r="C82" s="22">
        <v>26</v>
      </c>
      <c r="D82" s="22">
        <v>18</v>
      </c>
      <c r="E82" s="22"/>
      <c r="F82" s="22"/>
      <c r="G82" s="22"/>
      <c r="H82" s="22">
        <v>40</v>
      </c>
      <c r="I82" s="22">
        <v>6</v>
      </c>
      <c r="J82" s="22">
        <v>3</v>
      </c>
      <c r="K82" s="22"/>
      <c r="L82" s="22">
        <v>1</v>
      </c>
      <c r="M82" s="22"/>
      <c r="N82" s="22">
        <v>1</v>
      </c>
      <c r="O82" s="9">
        <f t="shared" si="2"/>
        <v>62</v>
      </c>
      <c r="P82" s="20">
        <v>4800</v>
      </c>
      <c r="Q82" s="20">
        <f t="shared" si="3"/>
        <v>297600</v>
      </c>
    </row>
    <row r="83" spans="1:17">
      <c r="A83" s="65"/>
      <c r="B83" s="2" t="s">
        <v>10</v>
      </c>
      <c r="C83" s="22">
        <v>1</v>
      </c>
      <c r="D83" s="22"/>
      <c r="E83" s="22">
        <v>1</v>
      </c>
      <c r="F83" s="22"/>
      <c r="G83" s="22"/>
      <c r="H83" s="22">
        <v>10</v>
      </c>
      <c r="I83" s="22">
        <v>2</v>
      </c>
      <c r="J83" s="22"/>
      <c r="K83" s="22">
        <v>3</v>
      </c>
      <c r="L83" s="22">
        <v>1</v>
      </c>
      <c r="M83" s="22"/>
      <c r="N83" s="22">
        <v>1</v>
      </c>
      <c r="O83" s="9">
        <f t="shared" si="2"/>
        <v>15</v>
      </c>
      <c r="P83" s="20">
        <v>2500</v>
      </c>
      <c r="Q83" s="20">
        <f t="shared" si="3"/>
        <v>37500</v>
      </c>
    </row>
    <row r="84" spans="1:17">
      <c r="A84" s="65"/>
      <c r="B84" s="2" t="s">
        <v>17</v>
      </c>
      <c r="C84" s="22"/>
      <c r="D84" s="22"/>
      <c r="E84" s="22">
        <v>2</v>
      </c>
      <c r="F84" s="22"/>
      <c r="G84" s="22"/>
      <c r="H84" s="22"/>
      <c r="I84" s="22"/>
      <c r="J84" s="22"/>
      <c r="K84" s="22"/>
      <c r="L84" s="22"/>
      <c r="M84" s="22"/>
      <c r="N84" s="22"/>
      <c r="O84" s="9">
        <f t="shared" si="2"/>
        <v>2</v>
      </c>
      <c r="P84" s="20">
        <v>200</v>
      </c>
      <c r="Q84" s="20">
        <f t="shared" si="3"/>
        <v>400</v>
      </c>
    </row>
    <row r="85" spans="1:17">
      <c r="A85" s="65"/>
      <c r="B85" s="2" t="s">
        <v>32</v>
      </c>
      <c r="C85" s="22"/>
      <c r="D85" s="22"/>
      <c r="E85" s="22">
        <v>1</v>
      </c>
      <c r="F85" s="22"/>
      <c r="G85" s="22"/>
      <c r="H85" s="22"/>
      <c r="I85" s="22"/>
      <c r="J85" s="22"/>
      <c r="K85" s="22"/>
      <c r="L85" s="22"/>
      <c r="M85" s="22"/>
      <c r="N85" s="22"/>
      <c r="O85" s="9">
        <f t="shared" si="2"/>
        <v>1</v>
      </c>
      <c r="P85" s="20">
        <v>2100</v>
      </c>
      <c r="Q85" s="20">
        <f t="shared" si="3"/>
        <v>2100</v>
      </c>
    </row>
    <row r="86" spans="1:17">
      <c r="A86" s="65"/>
      <c r="B86" s="2" t="s">
        <v>20</v>
      </c>
      <c r="C86" s="22"/>
      <c r="D86" s="22"/>
      <c r="E86" s="22">
        <v>1</v>
      </c>
      <c r="F86" s="22"/>
      <c r="G86" s="22"/>
      <c r="H86" s="22"/>
      <c r="I86" s="22"/>
      <c r="J86" s="22"/>
      <c r="K86" s="22"/>
      <c r="L86" s="22"/>
      <c r="M86" s="22"/>
      <c r="N86" s="22"/>
      <c r="O86" s="9">
        <f t="shared" si="2"/>
        <v>1</v>
      </c>
      <c r="P86" s="20">
        <v>5800</v>
      </c>
      <c r="Q86" s="20">
        <f t="shared" si="3"/>
        <v>5800</v>
      </c>
    </row>
    <row r="87" spans="1:17" ht="15.75" customHeight="1">
      <c r="A87" s="61" t="s">
        <v>19</v>
      </c>
      <c r="B87" s="2" t="s">
        <v>16</v>
      </c>
      <c r="C87" s="22">
        <v>11</v>
      </c>
      <c r="D87" s="22">
        <v>9</v>
      </c>
      <c r="E87" s="22">
        <v>5</v>
      </c>
      <c r="F87" s="22"/>
      <c r="G87" s="22"/>
      <c r="H87" s="22">
        <v>23</v>
      </c>
      <c r="I87" s="22">
        <v>1</v>
      </c>
      <c r="J87" s="22"/>
      <c r="K87" s="22">
        <v>3</v>
      </c>
      <c r="L87" s="22"/>
      <c r="M87" s="22"/>
      <c r="N87" s="22">
        <v>1</v>
      </c>
      <c r="O87" s="9">
        <f t="shared" si="2"/>
        <v>41</v>
      </c>
      <c r="P87" s="20">
        <v>4800</v>
      </c>
      <c r="Q87" s="20">
        <f t="shared" si="3"/>
        <v>196800</v>
      </c>
    </row>
    <row r="88" spans="1:17">
      <c r="A88" s="62"/>
      <c r="B88" s="2" t="s">
        <v>10</v>
      </c>
      <c r="C88" s="22">
        <v>2</v>
      </c>
      <c r="D88" s="22"/>
      <c r="E88" s="22"/>
      <c r="F88" s="22"/>
      <c r="G88" s="22"/>
      <c r="H88" s="22">
        <v>23</v>
      </c>
      <c r="I88" s="22">
        <v>1</v>
      </c>
      <c r="J88" s="22"/>
      <c r="K88" s="22">
        <v>3</v>
      </c>
      <c r="L88" s="22"/>
      <c r="M88" s="22"/>
      <c r="N88" s="22">
        <v>1</v>
      </c>
      <c r="O88" s="9">
        <f t="shared" si="2"/>
        <v>27</v>
      </c>
      <c r="P88" s="20">
        <v>2500</v>
      </c>
      <c r="Q88" s="20">
        <f t="shared" si="3"/>
        <v>67500</v>
      </c>
    </row>
    <row r="89" spans="1:17">
      <c r="A89" s="62"/>
      <c r="B89" s="2" t="s">
        <v>17</v>
      </c>
      <c r="C89" s="22"/>
      <c r="D89" s="22"/>
      <c r="E89" s="22">
        <v>16</v>
      </c>
      <c r="F89" s="22"/>
      <c r="G89" s="22"/>
      <c r="H89" s="22"/>
      <c r="I89" s="22"/>
      <c r="J89" s="22"/>
      <c r="K89" s="22">
        <v>3</v>
      </c>
      <c r="L89" s="22"/>
      <c r="M89" s="22"/>
      <c r="N89" s="22"/>
      <c r="O89" s="9">
        <f t="shared" si="2"/>
        <v>19</v>
      </c>
      <c r="P89" s="20">
        <v>200</v>
      </c>
      <c r="Q89" s="20">
        <f t="shared" si="3"/>
        <v>3800</v>
      </c>
    </row>
    <row r="90" spans="1:17">
      <c r="A90" s="62"/>
      <c r="B90" s="2" t="s">
        <v>20</v>
      </c>
      <c r="C90" s="22"/>
      <c r="D90" s="22"/>
      <c r="E90" s="22"/>
      <c r="F90" s="22">
        <v>1</v>
      </c>
      <c r="G90" s="22"/>
      <c r="H90" s="22"/>
      <c r="I90" s="22">
        <v>1</v>
      </c>
      <c r="J90" s="22"/>
      <c r="K90" s="22">
        <v>1</v>
      </c>
      <c r="L90" s="22"/>
      <c r="M90" s="22"/>
      <c r="N90" s="22"/>
      <c r="O90" s="9">
        <f t="shared" si="2"/>
        <v>1</v>
      </c>
      <c r="P90" s="20">
        <v>5800</v>
      </c>
      <c r="Q90" s="20">
        <f t="shared" si="3"/>
        <v>5800</v>
      </c>
    </row>
    <row r="91" spans="1:17">
      <c r="A91" s="62"/>
      <c r="B91" s="2" t="s">
        <v>21</v>
      </c>
      <c r="C91" s="22"/>
      <c r="D91" s="22"/>
      <c r="E91" s="22"/>
      <c r="F91" s="22">
        <v>1</v>
      </c>
      <c r="G91" s="22"/>
      <c r="H91" s="22">
        <v>4</v>
      </c>
      <c r="I91" s="22">
        <v>1</v>
      </c>
      <c r="J91" s="22"/>
      <c r="K91" s="22">
        <v>1</v>
      </c>
      <c r="L91" s="22"/>
      <c r="M91" s="22"/>
      <c r="N91" s="22"/>
      <c r="O91" s="9">
        <f t="shared" si="2"/>
        <v>5</v>
      </c>
      <c r="P91" s="20">
        <v>7000</v>
      </c>
      <c r="Q91" s="20">
        <f t="shared" si="3"/>
        <v>35000</v>
      </c>
    </row>
    <row r="92" spans="1:17">
      <c r="A92" s="62"/>
      <c r="B92" s="2" t="s">
        <v>22</v>
      </c>
      <c r="C92" s="22"/>
      <c r="D92" s="22"/>
      <c r="E92" s="22">
        <v>1</v>
      </c>
      <c r="F92" s="22">
        <v>1</v>
      </c>
      <c r="G92" s="22"/>
      <c r="H92" s="22">
        <v>4</v>
      </c>
      <c r="I92" s="22"/>
      <c r="J92" s="22"/>
      <c r="K92" s="22"/>
      <c r="L92" s="22"/>
      <c r="M92" s="22"/>
      <c r="N92" s="22"/>
      <c r="O92" s="9">
        <f t="shared" si="2"/>
        <v>5</v>
      </c>
      <c r="P92" s="20">
        <v>17000</v>
      </c>
      <c r="Q92" s="20">
        <f t="shared" si="3"/>
        <v>85000</v>
      </c>
    </row>
    <row r="93" spans="1:17" ht="53.25" customHeight="1">
      <c r="A93" s="61" t="s">
        <v>25</v>
      </c>
      <c r="B93" s="2" t="s">
        <v>16</v>
      </c>
      <c r="C93" s="22"/>
      <c r="D93" s="22"/>
      <c r="E93" s="22">
        <v>11</v>
      </c>
      <c r="F93" s="22">
        <v>7</v>
      </c>
      <c r="G93" s="22"/>
      <c r="H93" s="22"/>
      <c r="I93" s="22">
        <v>4</v>
      </c>
      <c r="J93" s="22">
        <v>2</v>
      </c>
      <c r="K93" s="22">
        <v>1</v>
      </c>
      <c r="L93" s="22">
        <v>1</v>
      </c>
      <c r="M93" s="22">
        <v>1</v>
      </c>
      <c r="N93" s="22"/>
      <c r="O93" s="9">
        <f t="shared" si="2"/>
        <v>15</v>
      </c>
      <c r="P93" s="20">
        <v>4800</v>
      </c>
      <c r="Q93" s="20">
        <f t="shared" si="3"/>
        <v>72000</v>
      </c>
    </row>
    <row r="94" spans="1:17" ht="42" customHeight="1">
      <c r="A94" s="62"/>
      <c r="B94" s="2" t="s">
        <v>10</v>
      </c>
      <c r="C94" s="22"/>
      <c r="D94" s="22"/>
      <c r="E94" s="22"/>
      <c r="F94" s="22">
        <v>2</v>
      </c>
      <c r="G94" s="22"/>
      <c r="H94" s="22"/>
      <c r="I94" s="22">
        <v>4</v>
      </c>
      <c r="J94" s="22">
        <v>1</v>
      </c>
      <c r="K94" s="22">
        <v>1</v>
      </c>
      <c r="L94" s="22"/>
      <c r="M94" s="22"/>
      <c r="N94" s="22">
        <v>1</v>
      </c>
      <c r="O94" s="9">
        <f t="shared" si="2"/>
        <v>3</v>
      </c>
      <c r="P94" s="20">
        <v>2500</v>
      </c>
      <c r="Q94" s="20">
        <f t="shared" si="3"/>
        <v>7500</v>
      </c>
    </row>
    <row r="95" spans="1:17" ht="15.75" customHeight="1">
      <c r="A95" s="19"/>
      <c r="B95" s="4" t="s">
        <v>51</v>
      </c>
      <c r="C95" s="15">
        <f t="shared" ref="C95:Q95" si="4">SUM(C8:C94)</f>
        <v>306</v>
      </c>
      <c r="D95" s="15">
        <f t="shared" si="4"/>
        <v>259</v>
      </c>
      <c r="E95" s="15">
        <f t="shared" si="4"/>
        <v>158</v>
      </c>
      <c r="F95" s="15">
        <f t="shared" si="4"/>
        <v>93</v>
      </c>
      <c r="G95" s="15">
        <f t="shared" si="4"/>
        <v>52</v>
      </c>
      <c r="H95" s="15">
        <f t="shared" si="4"/>
        <v>822</v>
      </c>
      <c r="I95" s="15">
        <f t="shared" si="4"/>
        <v>100</v>
      </c>
      <c r="J95" s="15">
        <f t="shared" si="4"/>
        <v>60</v>
      </c>
      <c r="K95" s="15">
        <f t="shared" si="4"/>
        <v>138</v>
      </c>
      <c r="L95" s="15">
        <f t="shared" si="4"/>
        <v>12</v>
      </c>
      <c r="M95" s="15">
        <f t="shared" si="4"/>
        <v>10</v>
      </c>
      <c r="N95" s="15">
        <f t="shared" si="4"/>
        <v>32</v>
      </c>
      <c r="O95" s="11">
        <f t="shared" si="4"/>
        <v>1531</v>
      </c>
      <c r="P95" s="21">
        <f t="shared" si="4"/>
        <v>428940</v>
      </c>
      <c r="Q95" s="21">
        <f t="shared" si="4"/>
        <v>6390060</v>
      </c>
    </row>
    <row r="97" spans="1:17" s="12" customFormat="1" ht="31.5" customHeight="1">
      <c r="A97" s="64" t="s">
        <v>61</v>
      </c>
      <c r="B97" s="64"/>
      <c r="C97" s="16"/>
      <c r="D97" s="16"/>
      <c r="E97" s="16"/>
      <c r="F97" s="16"/>
      <c r="G97" s="16"/>
      <c r="H97" s="16"/>
      <c r="I97" s="16"/>
      <c r="J97" s="16"/>
      <c r="K97" s="64" t="s">
        <v>62</v>
      </c>
      <c r="L97" s="64"/>
      <c r="M97" s="64"/>
      <c r="N97" s="64"/>
      <c r="O97" s="64"/>
      <c r="P97" s="64"/>
      <c r="Q97" s="64"/>
    </row>
    <row r="99" spans="1:17">
      <c r="A99" s="18" t="s">
        <v>63</v>
      </c>
    </row>
  </sheetData>
  <mergeCells count="34">
    <mergeCell ref="K97:Q97"/>
    <mergeCell ref="A71:A75"/>
    <mergeCell ref="A76:A81"/>
    <mergeCell ref="A82:A86"/>
    <mergeCell ref="A87:A92"/>
    <mergeCell ref="A93:A94"/>
    <mergeCell ref="A97:B97"/>
    <mergeCell ref="A65:A70"/>
    <mergeCell ref="A8:A14"/>
    <mergeCell ref="A15:A17"/>
    <mergeCell ref="A18:A24"/>
    <mergeCell ref="A25:A33"/>
    <mergeCell ref="A34:A36"/>
    <mergeCell ref="A37:A41"/>
    <mergeCell ref="A42:A44"/>
    <mergeCell ref="A45:A50"/>
    <mergeCell ref="A51:A56"/>
    <mergeCell ref="A57:A60"/>
    <mergeCell ref="A61:A64"/>
    <mergeCell ref="R5:R16"/>
    <mergeCell ref="S5:S16"/>
    <mergeCell ref="T5:T16"/>
    <mergeCell ref="C6:E6"/>
    <mergeCell ref="F6:H6"/>
    <mergeCell ref="I6:K6"/>
    <mergeCell ref="L6:N6"/>
    <mergeCell ref="P1:Q1"/>
    <mergeCell ref="A2:Q2"/>
    <mergeCell ref="A3:Q3"/>
    <mergeCell ref="B4:O4"/>
    <mergeCell ref="A5:A7"/>
    <mergeCell ref="B5:B7"/>
    <mergeCell ref="C5:O5"/>
    <mergeCell ref="P5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Черновик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2019-09-04T09:35:05Z</dcterms:modified>
</cp:coreProperties>
</file>